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/>
  <xr:revisionPtr revIDLastSave="0" documentId="13_ncr:1_{828C4D53-39C7-4019-8E04-C6E0C0186713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ch C Business" sheetId="3" r:id="rId1"/>
    <sheet name="Valida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25" i="3" l="1"/>
  <c r="D107" i="3"/>
  <c r="F35" i="3" s="1"/>
  <c r="H35" i="3" s="1"/>
  <c r="F51" i="3"/>
  <c r="H51" i="3" s="1"/>
  <c r="D24" i="3"/>
  <c r="D30" i="3"/>
  <c r="H92" i="3"/>
  <c r="D93" i="3"/>
  <c r="H84" i="3"/>
  <c r="H85" i="3"/>
  <c r="H86" i="3"/>
  <c r="H87" i="3"/>
  <c r="H88" i="3"/>
  <c r="H89" i="3"/>
  <c r="H90" i="3"/>
  <c r="H91" i="3"/>
  <c r="H83" i="3"/>
  <c r="H79" i="3"/>
  <c r="H80" i="3"/>
  <c r="H75" i="3"/>
  <c r="H72" i="3"/>
  <c r="H39" i="3"/>
  <c r="H38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0" i="3"/>
  <c r="H49" i="3"/>
  <c r="H48" i="3"/>
  <c r="H47" i="3"/>
  <c r="H46" i="3"/>
  <c r="H45" i="3"/>
  <c r="H44" i="3"/>
  <c r="H43" i="3"/>
  <c r="H42" i="3"/>
  <c r="H41" i="3"/>
  <c r="H40" i="3"/>
  <c r="H37" i="3"/>
  <c r="H36" i="3"/>
  <c r="H34" i="3"/>
  <c r="D111" i="3"/>
  <c r="D110" i="3"/>
  <c r="D65" i="3"/>
  <c r="D67" i="3" l="1"/>
  <c r="D69" i="3" s="1"/>
  <c r="H81" i="3"/>
  <c r="H93" i="3"/>
  <c r="H65" i="3"/>
  <c r="D112" i="3"/>
  <c r="H30" i="3"/>
  <c r="H24" i="3"/>
  <c r="H95" i="3" l="1"/>
  <c r="H97" i="3" s="1"/>
  <c r="H68" i="3" s="1"/>
  <c r="H32" i="3"/>
  <c r="H67" i="3" s="1"/>
  <c r="D81" i="3"/>
  <c r="D95" i="3" s="1"/>
  <c r="H69" i="3" l="1"/>
</calcChain>
</file>

<file path=xl/sharedStrings.xml><?xml version="1.0" encoding="utf-8"?>
<sst xmlns="http://schemas.openxmlformats.org/spreadsheetml/2006/main" count="141" uniqueCount="124">
  <si>
    <t>City</t>
  </si>
  <si>
    <t>State</t>
  </si>
  <si>
    <t>Zip</t>
  </si>
  <si>
    <t>Single</t>
  </si>
  <si>
    <t>Married Filing Jointly</t>
  </si>
  <si>
    <t>Married Filing Separately</t>
  </si>
  <si>
    <t>Head of Household</t>
  </si>
  <si>
    <t>Qualifying Widower</t>
  </si>
  <si>
    <t>Cash</t>
  </si>
  <si>
    <t>Accrual</t>
  </si>
  <si>
    <t>Other</t>
  </si>
  <si>
    <t>Yes</t>
  </si>
  <si>
    <t>No</t>
  </si>
  <si>
    <t>Did you make any payments that would require you to fill Form(s) 1099?</t>
  </si>
  <si>
    <t>If "Yes," did you or will you file required Forms 1099?</t>
  </si>
  <si>
    <t>Cost of Goods Sold</t>
  </si>
  <si>
    <t>Advertising</t>
  </si>
  <si>
    <t>Income</t>
  </si>
  <si>
    <t>Expenses</t>
  </si>
  <si>
    <t>Commissions and Fees</t>
  </si>
  <si>
    <t>Legal and Professional Services</t>
  </si>
  <si>
    <t>Office Supplies</t>
  </si>
  <si>
    <t>Repairs and Maintenance</t>
  </si>
  <si>
    <t>Travel</t>
  </si>
  <si>
    <t>Utilities</t>
  </si>
  <si>
    <t>Business Use of Home - Must be used exclusively for business and cannot have another office</t>
  </si>
  <si>
    <t>Total square footage of home</t>
  </si>
  <si>
    <t>Continuing Professional Education</t>
  </si>
  <si>
    <t>If home is leased - total rent for the year</t>
  </si>
  <si>
    <t>Total miles driven in tax year</t>
  </si>
  <si>
    <t>Total miles driven for business</t>
  </si>
  <si>
    <t>Inventory at the beginning of the year</t>
  </si>
  <si>
    <t xml:space="preserve">Purchases </t>
  </si>
  <si>
    <t>Inventory at the end of the year</t>
  </si>
  <si>
    <r>
      <t xml:space="preserve">Business Use of Automobile - </t>
    </r>
    <r>
      <rPr>
        <b/>
        <sz val="11"/>
        <color rgb="FFFF0000"/>
        <rFont val="Calibri"/>
        <family val="2"/>
        <scheme val="minor"/>
      </rPr>
      <t>Only one of the two options below is allowed</t>
    </r>
  </si>
  <si>
    <t>Option #2 - Actual Expenses</t>
  </si>
  <si>
    <t>Year, Make, Model</t>
  </si>
  <si>
    <t>Parking and Tolls</t>
  </si>
  <si>
    <t>Taxpayer</t>
  </si>
  <si>
    <t>Spouse</t>
  </si>
  <si>
    <t>Premiums Paid</t>
  </si>
  <si>
    <t>Date Vehicle Placed in Service</t>
  </si>
  <si>
    <t>Option #1 - Standard Mileage Rate (generally more beneficial vs. option #2)</t>
  </si>
  <si>
    <t>Mortgage Interest (Attach form 1098)</t>
  </si>
  <si>
    <t>Fraction Used for Business</t>
  </si>
  <si>
    <t>Real Estate Taxes</t>
  </si>
  <si>
    <t>HOA Fees</t>
  </si>
  <si>
    <t>Licenses &amp; Permits</t>
  </si>
  <si>
    <t>Insurance (Not Health, Auto or, Home)</t>
  </si>
  <si>
    <t>Deduction before income limitation</t>
  </si>
  <si>
    <t>Returns and Allowances (Enter Negative #)</t>
  </si>
  <si>
    <t>Total Oil</t>
  </si>
  <si>
    <t>Total Repairs</t>
  </si>
  <si>
    <t>Total Tires</t>
  </si>
  <si>
    <t>Total Insurance</t>
  </si>
  <si>
    <t>Total Gasoline</t>
  </si>
  <si>
    <t>Total License and Reg Fees</t>
  </si>
  <si>
    <t>Business Meals</t>
  </si>
  <si>
    <t>Describe the Type of Business or Services Provided</t>
  </si>
  <si>
    <t>Business Name</t>
  </si>
  <si>
    <t>*Use your SSN if there is no separate business EIN</t>
  </si>
  <si>
    <t>Gross Income or Sales</t>
  </si>
  <si>
    <t>Street Address</t>
  </si>
  <si>
    <t>Car and Truck</t>
  </si>
  <si>
    <t>Contract Labor</t>
  </si>
  <si>
    <t>Depletion</t>
  </si>
  <si>
    <t>Depreciation</t>
  </si>
  <si>
    <t>Employee Benefit Programs</t>
  </si>
  <si>
    <t>Tax Prep Fees from Prior Year</t>
  </si>
  <si>
    <t>Business Allocation of Home Internet</t>
  </si>
  <si>
    <t>Business Allocation of Cell Phone Bill</t>
  </si>
  <si>
    <t>Other - Describe</t>
  </si>
  <si>
    <t>Total Expense</t>
  </si>
  <si>
    <t>Total Contribution</t>
  </si>
  <si>
    <t>*For SEP or Solo 401k if you would like the CPA to calculate the max contribution, type the word "max".</t>
  </si>
  <si>
    <t>1099 Filing Requirement</t>
  </si>
  <si>
    <t>*If you paid an unincorporated contractor &gt; $600 you would say yes</t>
  </si>
  <si>
    <t>CPA will Calculate</t>
  </si>
  <si>
    <t>Input Below - CPA will Calculate</t>
  </si>
  <si>
    <t>CPA Will Calculate</t>
  </si>
  <si>
    <t>Percentage Business Use</t>
  </si>
  <si>
    <t>If owned list purchase price</t>
  </si>
  <si>
    <t>If owned list purchase date</t>
  </si>
  <si>
    <t>AJE</t>
  </si>
  <si>
    <t>Per CPA</t>
  </si>
  <si>
    <t>Gross Income</t>
  </si>
  <si>
    <t>Contact Information</t>
  </si>
  <si>
    <t>Health Insurance - This is only allowed if coverage was not available to owner's spouse through spouse's employer</t>
  </si>
  <si>
    <t>Mortgage Interest #2 (Attach form 1098)</t>
  </si>
  <si>
    <t>Mortgage Insurance Premiums</t>
  </si>
  <si>
    <t>Repairs</t>
  </si>
  <si>
    <t>Insurance</t>
  </si>
  <si>
    <t>Line 7 Gross Income</t>
  </si>
  <si>
    <t>Line 29 Tenative Profit</t>
  </si>
  <si>
    <t>Line 31 Net Income</t>
  </si>
  <si>
    <t>Line 30 Home Office</t>
  </si>
  <si>
    <t>Limitation</t>
  </si>
  <si>
    <t>Deduction</t>
  </si>
  <si>
    <t>Current Year Fixed Asset Additions</t>
  </si>
  <si>
    <t>Date Place in Service</t>
  </si>
  <si>
    <t>Description</t>
  </si>
  <si>
    <t>Total Cost</t>
  </si>
  <si>
    <t>Asset #1</t>
  </si>
  <si>
    <t>Asset #2</t>
  </si>
  <si>
    <t>Asset #3</t>
  </si>
  <si>
    <t>Asset #4</t>
  </si>
  <si>
    <t>Asset #5</t>
  </si>
  <si>
    <t>SEP, SIMPLE IRA or Solo 401k Contribution</t>
  </si>
  <si>
    <t>Sq footage used exclusively for business</t>
  </si>
  <si>
    <t>Utilities (not home office, input below)</t>
  </si>
  <si>
    <t>Interest Expense (not home, input below)</t>
  </si>
  <si>
    <t>Total Puchase Price of Vehicle</t>
  </si>
  <si>
    <t>Per Client</t>
  </si>
  <si>
    <t>SOLE PROPRIETOR / SINGLE MEMBER LLC - TAX ORGANIZER</t>
  </si>
  <si>
    <t>Employer Identification Number (EIN)</t>
  </si>
  <si>
    <t>GRADY AND ASSOCIATES LLC</t>
  </si>
  <si>
    <t>Rent or Lease (Buildings)</t>
  </si>
  <si>
    <t>Rent or Lease (Equipment)</t>
  </si>
  <si>
    <t>*Input the full amount. We will do the 50% calculation</t>
  </si>
  <si>
    <t xml:space="preserve">*Input detail for fixed assets placed in service during the tax year.  These include items with a life &gt; 1 year and that are &gt; $5000 in value.   </t>
  </si>
  <si>
    <t>*A laptop purchased for $4,500 is not a fixed asset because it is &lt; $5000.  List it as an expense above.  This assumes you have a written capitalization policy</t>
  </si>
  <si>
    <t>Deduction at 70 cents per mile</t>
  </si>
  <si>
    <t>Total</t>
  </si>
  <si>
    <t>Total Lease Payments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</si>
</sst>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2" fillId="2" borderId="0" xfId="0" applyFont="1" applyFill="1"/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2" fillId="0" borderId="0" xfId="0" applyFont="1" applyProtection="1">
      <protection locked="0"/>
    </xf>
    <xf numFmtId="0" fontId="2" fillId="2" borderId="0" xfId="0" applyFont="1" applyFill="1" applyProtection="1">
      <protection locked="0"/>
    </xf>
    <xf numFmtId="0" fontId="2" fillId="2" borderId="0" xfId="0" applyFont="1" applyFill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44" fontId="2" fillId="2" borderId="0" xfId="1" applyFont="1" applyFill="1" applyProtection="1">
      <protection locked="0"/>
    </xf>
    <xf numFmtId="164" fontId="2" fillId="2" borderId="0" xfId="2" applyNumberFormat="1" applyFont="1" applyFill="1" applyProtection="1">
      <protection locked="0"/>
    </xf>
    <xf numFmtId="10" fontId="2" fillId="0" borderId="1" xfId="3" applyNumberFormat="1" applyFont="1" applyFill="1" applyBorder="1" applyProtection="1">
      <protection locked="0"/>
    </xf>
    <xf numFmtId="43" fontId="2" fillId="2" borderId="0" xfId="2" applyFont="1" applyFill="1" applyProtection="1">
      <protection locked="0"/>
    </xf>
    <xf numFmtId="43" fontId="2" fillId="0" borderId="1" xfId="2" applyFont="1" applyFill="1" applyBorder="1" applyProtection="1">
      <protection locked="0"/>
    </xf>
    <xf numFmtId="43" fontId="2" fillId="0" borderId="0" xfId="2" applyFont="1" applyFill="1" applyBorder="1" applyProtection="1">
      <protection locked="0"/>
    </xf>
    <xf numFmtId="43" fontId="0" fillId="2" borderId="0" xfId="2" applyFont="1" applyFill="1" applyProtection="1">
      <protection locked="0"/>
    </xf>
    <xf numFmtId="10" fontId="2" fillId="0" borderId="1" xfId="3" applyNumberFormat="1" applyFont="1" applyFill="1" applyBorder="1" applyProtection="1"/>
    <xf numFmtId="43" fontId="2" fillId="0" borderId="1" xfId="2" applyFont="1" applyFill="1" applyBorder="1" applyProtection="1"/>
    <xf numFmtId="44" fontId="2" fillId="0" borderId="1" xfId="1" applyFont="1" applyFill="1" applyBorder="1" applyProtection="1"/>
    <xf numFmtId="0" fontId="6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0" fillId="2" borderId="0" xfId="0" applyFill="1" applyAlignment="1" applyProtection="1">
      <alignment horizontal="right"/>
      <protection locked="0"/>
    </xf>
    <xf numFmtId="0" fontId="3" fillId="0" borderId="0" xfId="0" applyFont="1" applyAlignment="1" applyProtection="1">
      <alignment horizontal="center"/>
      <protection locked="0"/>
    </xf>
    <xf numFmtId="44" fontId="0" fillId="0" borderId="0" xfId="0" applyNumberFormat="1" applyProtection="1">
      <protection locked="0"/>
    </xf>
    <xf numFmtId="44" fontId="0" fillId="5" borderId="0" xfId="0" applyNumberFormat="1" applyFill="1" applyProtection="1">
      <protection locked="0"/>
    </xf>
    <xf numFmtId="44" fontId="0" fillId="3" borderId="0" xfId="0" applyNumberFormat="1" applyFill="1" applyProtection="1">
      <protection locked="0"/>
    </xf>
    <xf numFmtId="44" fontId="5" fillId="2" borderId="0" xfId="1" applyFont="1" applyFill="1" applyProtection="1">
      <protection locked="0"/>
    </xf>
    <xf numFmtId="44" fontId="0" fillId="0" borderId="1" xfId="0" applyNumberFormat="1" applyBorder="1" applyProtection="1">
      <protection locked="0"/>
    </xf>
    <xf numFmtId="44" fontId="5" fillId="0" borderId="0" xfId="1" applyFont="1" applyFill="1" applyProtection="1">
      <protection locked="0"/>
    </xf>
    <xf numFmtId="44" fontId="0" fillId="4" borderId="2" xfId="0" applyNumberFormat="1" applyFill="1" applyBorder="1" applyProtection="1">
      <protection locked="0"/>
    </xf>
    <xf numFmtId="43" fontId="0" fillId="5" borderId="0" xfId="2" applyFont="1" applyFill="1" applyProtection="1">
      <protection locked="0"/>
    </xf>
    <xf numFmtId="164" fontId="0" fillId="0" borderId="0" xfId="0" applyNumberFormat="1" applyProtection="1">
      <protection locked="0"/>
    </xf>
    <xf numFmtId="43" fontId="0" fillId="0" borderId="0" xfId="0" applyNumberFormat="1" applyProtection="1">
      <protection locked="0"/>
    </xf>
    <xf numFmtId="0" fontId="2" fillId="0" borderId="0" xfId="2" applyNumberFormat="1" applyFont="1" applyFill="1" applyBorder="1" applyProtection="1">
      <protection locked="0"/>
    </xf>
    <xf numFmtId="0" fontId="0" fillId="0" borderId="2" xfId="0" applyBorder="1" applyProtection="1">
      <protection locked="0"/>
    </xf>
    <xf numFmtId="10" fontId="0" fillId="0" borderId="1" xfId="3" applyNumberFormat="1" applyFont="1" applyBorder="1" applyProtection="1"/>
    <xf numFmtId="44" fontId="0" fillId="0" borderId="1" xfId="1" applyFont="1" applyBorder="1" applyProtection="1"/>
    <xf numFmtId="10" fontId="0" fillId="0" borderId="0" xfId="3" applyNumberFormat="1" applyFont="1" applyBorder="1" applyProtection="1"/>
    <xf numFmtId="10" fontId="0" fillId="2" borderId="0" xfId="3" applyNumberFormat="1" applyFont="1" applyFill="1" applyBorder="1" applyProtection="1"/>
    <xf numFmtId="0" fontId="3" fillId="0" borderId="0" xfId="0" applyFont="1" applyAlignment="1" applyProtection="1">
      <alignment horizontal="left" wrapText="1"/>
      <protection locked="0"/>
    </xf>
    <xf numFmtId="44" fontId="2" fillId="0" borderId="0" xfId="1" applyFont="1" applyFill="1" applyProtection="1">
      <protection locked="0"/>
    </xf>
    <xf numFmtId="44" fontId="2" fillId="0" borderId="1" xfId="1" applyFont="1" applyFill="1" applyBorder="1" applyProtection="1">
      <protection locked="0"/>
    </xf>
  </cellXfs>
  <cellStyles count="4">
    <cellStyle name="Comma" xfId="2" builtinId="3"/>
    <cellStyle name="Currency" xfId="1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I155"/>
  <sheetViews>
    <sheetView tabSelected="1" zoomScale="85" zoomScaleNormal="85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M13" sqref="M13"/>
    </sheetView>
  </sheetViews>
  <sheetFormatPr defaultRowHeight="15" x14ac:dyDescent="0.25"/>
  <cols>
    <col min="1" max="2" width="2.28515625" style="3" customWidth="1"/>
    <col min="3" max="3" width="43.140625" style="3" customWidth="1"/>
    <col min="4" max="4" width="26.140625" style="3" customWidth="1"/>
    <col min="5" max="5" width="4.5703125" style="3" hidden="1" customWidth="1"/>
    <col min="6" max="6" width="15.140625" style="3" hidden="1" customWidth="1"/>
    <col min="7" max="7" width="3" style="3" hidden="1" customWidth="1"/>
    <col min="8" max="8" width="22.140625" style="3" hidden="1" customWidth="1"/>
    <col min="9" max="9" width="9.140625" style="3" customWidth="1"/>
    <col min="10" max="16384" width="9.140625" style="3"/>
  </cols>
  <sheetData>
    <row r="1" spans="1:9" x14ac:dyDescent="0.25">
      <c r="A1" s="2" t="s">
        <v>115</v>
      </c>
      <c r="B1" s="2"/>
    </row>
    <row r="2" spans="1:9" x14ac:dyDescent="0.25">
      <c r="A2" s="2" t="s">
        <v>113</v>
      </c>
      <c r="B2" s="2"/>
    </row>
    <row r="4" spans="1:9" x14ac:dyDescent="0.25">
      <c r="D4" s="24" t="s">
        <v>112</v>
      </c>
      <c r="E4" s="5"/>
      <c r="F4" s="24" t="s">
        <v>83</v>
      </c>
      <c r="G4" s="24"/>
      <c r="H4" s="24" t="s">
        <v>84</v>
      </c>
    </row>
    <row r="5" spans="1:9" x14ac:dyDescent="0.25">
      <c r="B5" s="2" t="s">
        <v>59</v>
      </c>
      <c r="D5" s="4"/>
      <c r="E5" s="5"/>
      <c r="F5" s="24"/>
      <c r="G5" s="24"/>
      <c r="H5" s="24"/>
    </row>
    <row r="7" spans="1:9" x14ac:dyDescent="0.25">
      <c r="B7" s="2" t="s">
        <v>114</v>
      </c>
      <c r="D7" s="6"/>
      <c r="I7" s="5" t="s">
        <v>60</v>
      </c>
    </row>
    <row r="9" spans="1:9" ht="33" customHeight="1" x14ac:dyDescent="0.25">
      <c r="B9" s="41" t="s">
        <v>58</v>
      </c>
      <c r="C9" s="41"/>
      <c r="D9" s="7"/>
      <c r="E9" s="8"/>
    </row>
    <row r="11" spans="1:9" x14ac:dyDescent="0.25">
      <c r="B11" s="2" t="s">
        <v>86</v>
      </c>
    </row>
    <row r="12" spans="1:9" ht="29.25" customHeight="1" x14ac:dyDescent="0.25">
      <c r="C12" s="3" t="s">
        <v>62</v>
      </c>
      <c r="D12" s="7"/>
      <c r="E12" s="8"/>
      <c r="F12" s="8"/>
      <c r="G12" s="8"/>
    </row>
    <row r="13" spans="1:9" x14ac:dyDescent="0.25">
      <c r="C13" s="3" t="s">
        <v>0</v>
      </c>
      <c r="D13" s="6"/>
      <c r="E13" s="5"/>
    </row>
    <row r="14" spans="1:9" x14ac:dyDescent="0.25">
      <c r="C14" s="3" t="s">
        <v>1</v>
      </c>
      <c r="D14" s="6"/>
    </row>
    <row r="15" spans="1:9" x14ac:dyDescent="0.25">
      <c r="C15" s="3" t="s">
        <v>2</v>
      </c>
      <c r="D15" s="6"/>
    </row>
    <row r="17" spans="2:9" x14ac:dyDescent="0.25">
      <c r="B17" s="2" t="s">
        <v>75</v>
      </c>
    </row>
    <row r="18" spans="2:9" ht="36" customHeight="1" x14ac:dyDescent="0.25">
      <c r="C18" s="9" t="s">
        <v>13</v>
      </c>
      <c r="D18" s="6"/>
      <c r="I18" s="5" t="s">
        <v>76</v>
      </c>
    </row>
    <row r="19" spans="2:9" ht="36.75" customHeight="1" x14ac:dyDescent="0.25">
      <c r="C19" s="9" t="s">
        <v>14</v>
      </c>
      <c r="D19" s="6"/>
    </row>
    <row r="21" spans="2:9" x14ac:dyDescent="0.25">
      <c r="B21" s="2" t="s">
        <v>17</v>
      </c>
    </row>
    <row r="22" spans="2:9" x14ac:dyDescent="0.25">
      <c r="C22" s="3" t="s">
        <v>61</v>
      </c>
      <c r="D22" s="10"/>
      <c r="H22" s="25"/>
    </row>
    <row r="23" spans="2:9" x14ac:dyDescent="0.25">
      <c r="C23" s="3" t="s">
        <v>50</v>
      </c>
      <c r="D23" s="10"/>
    </row>
    <row r="24" spans="2:9" x14ac:dyDescent="0.25">
      <c r="C24" s="2" t="s">
        <v>85</v>
      </c>
      <c r="D24" s="19">
        <f>+D23+D22</f>
        <v>0</v>
      </c>
      <c r="H24" s="26">
        <f>+F24+D24</f>
        <v>0</v>
      </c>
    </row>
    <row r="26" spans="2:9" x14ac:dyDescent="0.25">
      <c r="B26" s="2" t="s">
        <v>15</v>
      </c>
    </row>
    <row r="27" spans="2:9" x14ac:dyDescent="0.25">
      <c r="C27" s="3" t="s">
        <v>31</v>
      </c>
      <c r="D27" s="10"/>
    </row>
    <row r="28" spans="2:9" x14ac:dyDescent="0.25">
      <c r="C28" s="3" t="s">
        <v>32</v>
      </c>
      <c r="D28" s="10"/>
    </row>
    <row r="29" spans="2:9" x14ac:dyDescent="0.25">
      <c r="C29" s="3" t="s">
        <v>33</v>
      </c>
      <c r="D29" s="10"/>
    </row>
    <row r="30" spans="2:9" x14ac:dyDescent="0.25">
      <c r="B30" s="2" t="s">
        <v>15</v>
      </c>
      <c r="D30" s="19">
        <f>+D27-D29+D28</f>
        <v>0</v>
      </c>
      <c r="H30" s="26">
        <f>+F30+D30</f>
        <v>0</v>
      </c>
    </row>
    <row r="32" spans="2:9" hidden="1" x14ac:dyDescent="0.25">
      <c r="B32" s="2" t="s">
        <v>92</v>
      </c>
      <c r="H32" s="27">
        <f>+H24-H30</f>
        <v>0</v>
      </c>
    </row>
    <row r="33" spans="2:8" x14ac:dyDescent="0.25">
      <c r="B33" s="2" t="s">
        <v>18</v>
      </c>
    </row>
    <row r="34" spans="2:8" x14ac:dyDescent="0.25">
      <c r="C34" s="3" t="s">
        <v>16</v>
      </c>
      <c r="D34" s="10"/>
      <c r="H34" s="26">
        <f>+F34+D34</f>
        <v>0</v>
      </c>
    </row>
    <row r="35" spans="2:8" x14ac:dyDescent="0.25">
      <c r="C35" s="3" t="s">
        <v>63</v>
      </c>
      <c r="D35" s="28" t="s">
        <v>78</v>
      </c>
      <c r="F35" s="25">
        <f>+D107</f>
        <v>0</v>
      </c>
      <c r="G35" s="25"/>
      <c r="H35" s="27">
        <f>+F35</f>
        <v>0</v>
      </c>
    </row>
    <row r="36" spans="2:8" x14ac:dyDescent="0.25">
      <c r="C36" s="3" t="s">
        <v>19</v>
      </c>
      <c r="D36" s="10"/>
      <c r="H36" s="26">
        <f>+F36+D36</f>
        <v>0</v>
      </c>
    </row>
    <row r="37" spans="2:8" x14ac:dyDescent="0.25">
      <c r="C37" s="3" t="s">
        <v>64</v>
      </c>
      <c r="D37" s="10"/>
      <c r="H37" s="26">
        <f>+F37+D37</f>
        <v>0</v>
      </c>
    </row>
    <row r="38" spans="2:8" x14ac:dyDescent="0.25">
      <c r="C38" s="3" t="s">
        <v>65</v>
      </c>
      <c r="D38" s="28" t="s">
        <v>79</v>
      </c>
      <c r="H38" s="27">
        <f>+F38</f>
        <v>0</v>
      </c>
    </row>
    <row r="39" spans="2:8" x14ac:dyDescent="0.25">
      <c r="C39" s="3" t="s">
        <v>66</v>
      </c>
      <c r="D39" s="28" t="s">
        <v>77</v>
      </c>
      <c r="H39" s="27">
        <f>+F39</f>
        <v>0</v>
      </c>
    </row>
    <row r="40" spans="2:8" x14ac:dyDescent="0.25">
      <c r="C40" s="3" t="s">
        <v>67</v>
      </c>
      <c r="D40" s="10"/>
      <c r="H40" s="26">
        <f t="shared" ref="H40:H64" si="0">+F40+D40</f>
        <v>0</v>
      </c>
    </row>
    <row r="41" spans="2:8" x14ac:dyDescent="0.25">
      <c r="C41" s="3" t="s">
        <v>48</v>
      </c>
      <c r="D41" s="10"/>
      <c r="H41" s="26">
        <f t="shared" si="0"/>
        <v>0</v>
      </c>
    </row>
    <row r="42" spans="2:8" x14ac:dyDescent="0.25">
      <c r="C42" s="3" t="s">
        <v>110</v>
      </c>
      <c r="D42" s="10"/>
      <c r="H42" s="26">
        <f t="shared" si="0"/>
        <v>0</v>
      </c>
    </row>
    <row r="43" spans="2:8" x14ac:dyDescent="0.25">
      <c r="C43" s="3" t="s">
        <v>20</v>
      </c>
      <c r="D43" s="10"/>
      <c r="H43" s="26">
        <f t="shared" si="0"/>
        <v>0</v>
      </c>
    </row>
    <row r="44" spans="2:8" x14ac:dyDescent="0.25">
      <c r="C44" s="3" t="s">
        <v>68</v>
      </c>
      <c r="D44" s="10"/>
      <c r="H44" s="26">
        <f t="shared" si="0"/>
        <v>0</v>
      </c>
    </row>
    <row r="45" spans="2:8" x14ac:dyDescent="0.25">
      <c r="C45" s="3" t="s">
        <v>21</v>
      </c>
      <c r="D45" s="10"/>
      <c r="H45" s="26">
        <f t="shared" si="0"/>
        <v>0</v>
      </c>
    </row>
    <row r="46" spans="2:8" x14ac:dyDescent="0.25">
      <c r="C46" s="3" t="s">
        <v>117</v>
      </c>
      <c r="D46" s="10"/>
      <c r="H46" s="26">
        <f t="shared" si="0"/>
        <v>0</v>
      </c>
    </row>
    <row r="47" spans="2:8" x14ac:dyDescent="0.25">
      <c r="C47" s="3" t="s">
        <v>116</v>
      </c>
      <c r="D47" s="10"/>
      <c r="H47" s="26">
        <f t="shared" si="0"/>
        <v>0</v>
      </c>
    </row>
    <row r="48" spans="2:8" x14ac:dyDescent="0.25">
      <c r="C48" s="3" t="s">
        <v>22</v>
      </c>
      <c r="D48" s="10"/>
      <c r="H48" s="26">
        <f t="shared" si="0"/>
        <v>0</v>
      </c>
    </row>
    <row r="49" spans="3:9" x14ac:dyDescent="0.25">
      <c r="C49" s="3" t="s">
        <v>47</v>
      </c>
      <c r="D49" s="10"/>
      <c r="H49" s="26">
        <f t="shared" si="0"/>
        <v>0</v>
      </c>
    </row>
    <row r="50" spans="3:9" x14ac:dyDescent="0.25">
      <c r="C50" s="3" t="s">
        <v>23</v>
      </c>
      <c r="D50" s="10"/>
      <c r="H50" s="26">
        <f t="shared" si="0"/>
        <v>0</v>
      </c>
    </row>
    <row r="51" spans="3:9" x14ac:dyDescent="0.25">
      <c r="C51" s="3" t="s">
        <v>57</v>
      </c>
      <c r="D51" s="10"/>
      <c r="F51" s="25">
        <f>-0.5*D51</f>
        <v>0</v>
      </c>
      <c r="H51" s="26">
        <f>+F51+D51</f>
        <v>0</v>
      </c>
      <c r="I51" s="5" t="s">
        <v>118</v>
      </c>
    </row>
    <row r="52" spans="3:9" x14ac:dyDescent="0.25">
      <c r="C52" s="3" t="s">
        <v>109</v>
      </c>
      <c r="D52" s="10"/>
      <c r="H52" s="26">
        <f t="shared" si="0"/>
        <v>0</v>
      </c>
    </row>
    <row r="53" spans="3:9" x14ac:dyDescent="0.25">
      <c r="C53" s="3" t="s">
        <v>70</v>
      </c>
      <c r="D53" s="10"/>
      <c r="H53" s="26">
        <f t="shared" si="0"/>
        <v>0</v>
      </c>
    </row>
    <row r="54" spans="3:9" x14ac:dyDescent="0.25">
      <c r="C54" s="3" t="s">
        <v>69</v>
      </c>
      <c r="D54" s="10"/>
      <c r="H54" s="26">
        <f t="shared" si="0"/>
        <v>0</v>
      </c>
    </row>
    <row r="55" spans="3:9" x14ac:dyDescent="0.25">
      <c r="C55" s="3" t="s">
        <v>27</v>
      </c>
      <c r="D55" s="10"/>
      <c r="H55" s="26">
        <f t="shared" si="0"/>
        <v>0</v>
      </c>
    </row>
    <row r="56" spans="3:9" x14ac:dyDescent="0.25">
      <c r="C56" s="3" t="s">
        <v>37</v>
      </c>
      <c r="D56" s="10"/>
      <c r="H56" s="26">
        <f t="shared" si="0"/>
        <v>0</v>
      </c>
    </row>
    <row r="57" spans="3:9" ht="16.5" customHeight="1" x14ac:dyDescent="0.25">
      <c r="C57" s="4" t="s">
        <v>71</v>
      </c>
      <c r="D57" s="10"/>
      <c r="H57" s="26">
        <f t="shared" si="0"/>
        <v>0</v>
      </c>
    </row>
    <row r="58" spans="3:9" x14ac:dyDescent="0.25">
      <c r="C58" s="4"/>
      <c r="D58" s="10"/>
      <c r="H58" s="26">
        <f t="shared" si="0"/>
        <v>0</v>
      </c>
    </row>
    <row r="59" spans="3:9" x14ac:dyDescent="0.25">
      <c r="C59" s="4"/>
      <c r="D59" s="10"/>
      <c r="H59" s="26">
        <f t="shared" si="0"/>
        <v>0</v>
      </c>
    </row>
    <row r="60" spans="3:9" x14ac:dyDescent="0.25">
      <c r="C60" s="4"/>
      <c r="D60" s="10"/>
      <c r="H60" s="26">
        <f t="shared" si="0"/>
        <v>0</v>
      </c>
    </row>
    <row r="61" spans="3:9" x14ac:dyDescent="0.25">
      <c r="C61" s="4"/>
      <c r="D61" s="10"/>
      <c r="H61" s="26">
        <f t="shared" si="0"/>
        <v>0</v>
      </c>
    </row>
    <row r="62" spans="3:9" x14ac:dyDescent="0.25">
      <c r="C62" s="4"/>
      <c r="D62" s="10"/>
      <c r="H62" s="26">
        <f t="shared" si="0"/>
        <v>0</v>
      </c>
    </row>
    <row r="63" spans="3:9" x14ac:dyDescent="0.25">
      <c r="C63" s="4"/>
      <c r="D63" s="10"/>
      <c r="H63" s="26">
        <f t="shared" si="0"/>
        <v>0</v>
      </c>
    </row>
    <row r="64" spans="3:9" x14ac:dyDescent="0.25">
      <c r="C64" s="4"/>
      <c r="D64" s="10"/>
      <c r="H64" s="26">
        <f t="shared" si="0"/>
        <v>0</v>
      </c>
    </row>
    <row r="65" spans="2:8" x14ac:dyDescent="0.25">
      <c r="C65" s="3" t="s">
        <v>72</v>
      </c>
      <c r="D65" s="19">
        <f>+SUM(D34:D64)</f>
        <v>0</v>
      </c>
      <c r="H65" s="29">
        <f>+SUM(H34:H64)</f>
        <v>0</v>
      </c>
    </row>
    <row r="67" spans="2:8" x14ac:dyDescent="0.25">
      <c r="C67" s="3" t="s">
        <v>93</v>
      </c>
      <c r="D67" s="25">
        <f>+D24-D30-D65</f>
        <v>0</v>
      </c>
      <c r="H67" s="25">
        <f>+H32-H65</f>
        <v>0</v>
      </c>
    </row>
    <row r="68" spans="2:8" x14ac:dyDescent="0.25">
      <c r="C68" s="3" t="s">
        <v>95</v>
      </c>
      <c r="D68" s="28" t="s">
        <v>78</v>
      </c>
      <c r="H68" s="3" t="e">
        <f>+H97</f>
        <v>#DIV/0!</v>
      </c>
    </row>
    <row r="69" spans="2:8" ht="15.75" thickBot="1" x14ac:dyDescent="0.3">
      <c r="C69" s="3" t="s">
        <v>94</v>
      </c>
      <c r="D69" s="30">
        <f>+D67</f>
        <v>0</v>
      </c>
      <c r="H69" s="31" t="e">
        <f>+H67-H68</f>
        <v>#DIV/0!</v>
      </c>
    </row>
    <row r="71" spans="2:8" ht="29.25" customHeight="1" x14ac:dyDescent="0.25">
      <c r="B71" s="41" t="s">
        <v>87</v>
      </c>
      <c r="C71" s="41"/>
      <c r="D71" s="41"/>
      <c r="E71" s="2"/>
      <c r="F71" s="2"/>
      <c r="G71" s="2"/>
    </row>
    <row r="72" spans="2:8" x14ac:dyDescent="0.25">
      <c r="C72" s="3" t="s">
        <v>40</v>
      </c>
      <c r="D72" s="6"/>
      <c r="F72" s="2"/>
      <c r="G72" s="2"/>
      <c r="H72" s="32">
        <f>+D72</f>
        <v>0</v>
      </c>
    </row>
    <row r="73" spans="2:8" x14ac:dyDescent="0.25">
      <c r="C73" s="2"/>
    </row>
    <row r="74" spans="2:8" x14ac:dyDescent="0.25">
      <c r="B74" s="2" t="s">
        <v>107</v>
      </c>
      <c r="C74" s="2"/>
    </row>
    <row r="75" spans="2:8" x14ac:dyDescent="0.25">
      <c r="C75" s="3" t="s">
        <v>73</v>
      </c>
      <c r="D75" s="4"/>
      <c r="H75" s="32">
        <f>+D75</f>
        <v>0</v>
      </c>
    </row>
    <row r="76" spans="2:8" x14ac:dyDescent="0.25">
      <c r="C76" s="5" t="s">
        <v>74</v>
      </c>
      <c r="F76" s="5"/>
      <c r="G76" s="5"/>
    </row>
    <row r="77" spans="2:8" x14ac:dyDescent="0.25">
      <c r="C77" s="5"/>
      <c r="F77" s="5"/>
      <c r="G77" s="5"/>
    </row>
    <row r="78" spans="2:8" x14ac:dyDescent="0.25">
      <c r="B78" s="2" t="s">
        <v>25</v>
      </c>
    </row>
    <row r="79" spans="2:8" x14ac:dyDescent="0.25">
      <c r="C79" s="3" t="s">
        <v>26</v>
      </c>
      <c r="D79" s="11"/>
      <c r="H79" s="33">
        <f>+F79+D79</f>
        <v>0</v>
      </c>
    </row>
    <row r="80" spans="2:8" x14ac:dyDescent="0.25">
      <c r="C80" s="3" t="s">
        <v>108</v>
      </c>
      <c r="D80" s="11"/>
      <c r="H80" s="33">
        <f>+F80+D80</f>
        <v>0</v>
      </c>
    </row>
    <row r="81" spans="3:8" x14ac:dyDescent="0.25">
      <c r="C81" s="3" t="s">
        <v>44</v>
      </c>
      <c r="D81" s="17" t="e">
        <f>D80/D79</f>
        <v>#DIV/0!</v>
      </c>
      <c r="H81" s="12" t="e">
        <f>H80/H79</f>
        <v>#DIV/0!</v>
      </c>
    </row>
    <row r="83" spans="3:8" x14ac:dyDescent="0.25">
      <c r="C83" s="3" t="s">
        <v>24</v>
      </c>
      <c r="D83" s="13"/>
      <c r="H83" s="34">
        <f>+F83+D83</f>
        <v>0</v>
      </c>
    </row>
    <row r="84" spans="3:8" x14ac:dyDescent="0.25">
      <c r="C84" s="3" t="s">
        <v>91</v>
      </c>
      <c r="D84" s="13"/>
      <c r="H84" s="34">
        <f t="shared" ref="H84:H91" si="1">+F84+D84</f>
        <v>0</v>
      </c>
    </row>
    <row r="85" spans="3:8" x14ac:dyDescent="0.25">
      <c r="C85" s="3" t="s">
        <v>28</v>
      </c>
      <c r="D85" s="13"/>
      <c r="H85" s="34">
        <f t="shared" si="1"/>
        <v>0</v>
      </c>
    </row>
    <row r="86" spans="3:8" x14ac:dyDescent="0.25">
      <c r="C86" s="3" t="s">
        <v>46</v>
      </c>
      <c r="D86" s="13"/>
      <c r="H86" s="34">
        <f t="shared" si="1"/>
        <v>0</v>
      </c>
    </row>
    <row r="87" spans="3:8" x14ac:dyDescent="0.25">
      <c r="C87" s="3" t="s">
        <v>90</v>
      </c>
      <c r="D87" s="13"/>
      <c r="H87" s="34">
        <f t="shared" si="1"/>
        <v>0</v>
      </c>
    </row>
    <row r="88" spans="3:8" x14ac:dyDescent="0.25">
      <c r="C88" s="3" t="s">
        <v>43</v>
      </c>
      <c r="D88" s="13"/>
      <c r="H88" s="34">
        <f t="shared" si="1"/>
        <v>0</v>
      </c>
    </row>
    <row r="89" spans="3:8" x14ac:dyDescent="0.25">
      <c r="C89" s="3" t="s">
        <v>88</v>
      </c>
      <c r="D89" s="13"/>
      <c r="H89" s="34">
        <f t="shared" si="1"/>
        <v>0</v>
      </c>
    </row>
    <row r="90" spans="3:8" x14ac:dyDescent="0.25">
      <c r="C90" s="3" t="s">
        <v>89</v>
      </c>
      <c r="D90" s="13"/>
      <c r="H90" s="34">
        <f t="shared" si="1"/>
        <v>0</v>
      </c>
    </row>
    <row r="91" spans="3:8" x14ac:dyDescent="0.25">
      <c r="C91" s="3" t="s">
        <v>45</v>
      </c>
      <c r="D91" s="13"/>
      <c r="H91" s="34">
        <f t="shared" si="1"/>
        <v>0</v>
      </c>
    </row>
    <row r="92" spans="3:8" x14ac:dyDescent="0.25">
      <c r="C92" s="3" t="s">
        <v>10</v>
      </c>
      <c r="D92" s="13"/>
      <c r="H92" s="34">
        <f>+F92+D92</f>
        <v>0</v>
      </c>
    </row>
    <row r="93" spans="3:8" x14ac:dyDescent="0.25">
      <c r="D93" s="18">
        <f>+SUM(D83:D92)</f>
        <v>0</v>
      </c>
      <c r="E93" s="15"/>
      <c r="F93" s="15"/>
      <c r="G93" s="15"/>
      <c r="H93" s="14">
        <f t="shared" ref="H93" si="2">+SUM(H83:H92)</f>
        <v>0</v>
      </c>
    </row>
    <row r="94" spans="3:8" x14ac:dyDescent="0.25">
      <c r="D94" s="15"/>
    </row>
    <row r="95" spans="3:8" hidden="1" x14ac:dyDescent="0.25">
      <c r="C95" s="3" t="s">
        <v>49</v>
      </c>
      <c r="D95" s="35" t="e">
        <f>+D81*D93</f>
        <v>#DIV/0!</v>
      </c>
      <c r="H95" s="35" t="e">
        <f>+H81*H93</f>
        <v>#DIV/0!</v>
      </c>
    </row>
    <row r="96" spans="3:8" hidden="1" x14ac:dyDescent="0.25">
      <c r="C96" s="3" t="s">
        <v>96</v>
      </c>
      <c r="D96" s="35"/>
      <c r="H96" s="35"/>
    </row>
    <row r="97" spans="2:8" ht="15.75" hidden="1" thickBot="1" x14ac:dyDescent="0.3">
      <c r="C97" s="3" t="s">
        <v>97</v>
      </c>
      <c r="H97" s="36" t="e">
        <f>+H96+H95</f>
        <v>#DIV/0!</v>
      </c>
    </row>
    <row r="99" spans="2:8" x14ac:dyDescent="0.25">
      <c r="B99" s="2" t="s">
        <v>34</v>
      </c>
    </row>
    <row r="100" spans="2:8" x14ac:dyDescent="0.25">
      <c r="C100" s="3" t="s">
        <v>41</v>
      </c>
      <c r="D100" s="6"/>
    </row>
    <row r="101" spans="2:8" x14ac:dyDescent="0.25">
      <c r="C101" s="3" t="s">
        <v>36</v>
      </c>
      <c r="D101" s="4"/>
    </row>
    <row r="103" spans="2:8" x14ac:dyDescent="0.25">
      <c r="C103" s="2" t="s">
        <v>42</v>
      </c>
    </row>
    <row r="105" spans="2:8" x14ac:dyDescent="0.25">
      <c r="C105" s="3" t="s">
        <v>29</v>
      </c>
      <c r="D105" s="13"/>
    </row>
    <row r="106" spans="2:8" x14ac:dyDescent="0.25">
      <c r="C106" s="3" t="s">
        <v>30</v>
      </c>
      <c r="D106" s="13"/>
    </row>
    <row r="107" spans="2:8" x14ac:dyDescent="0.25">
      <c r="C107" s="3" t="s">
        <v>121</v>
      </c>
      <c r="D107" s="38">
        <f>0.7*D106</f>
        <v>0</v>
      </c>
    </row>
    <row r="109" spans="2:8" x14ac:dyDescent="0.25">
      <c r="C109" s="2" t="s">
        <v>35</v>
      </c>
    </row>
    <row r="110" spans="2:8" x14ac:dyDescent="0.25">
      <c r="C110" s="3" t="s">
        <v>29</v>
      </c>
      <c r="D110" s="16">
        <f>+D105</f>
        <v>0</v>
      </c>
    </row>
    <row r="111" spans="2:8" x14ac:dyDescent="0.25">
      <c r="C111" s="3" t="s">
        <v>30</v>
      </c>
      <c r="D111" s="16">
        <f>+D106</f>
        <v>0</v>
      </c>
    </row>
    <row r="112" spans="2:8" x14ac:dyDescent="0.25">
      <c r="C112" s="3" t="s">
        <v>80</v>
      </c>
      <c r="D112" s="37" t="e">
        <f>+D111/D110</f>
        <v>#DIV/0!</v>
      </c>
    </row>
    <row r="113" spans="2:4" x14ac:dyDescent="0.25">
      <c r="D113" s="39"/>
    </row>
    <row r="114" spans="2:4" x14ac:dyDescent="0.25">
      <c r="C114" s="3" t="s">
        <v>81</v>
      </c>
      <c r="D114" s="10"/>
    </row>
    <row r="115" spans="2:4" x14ac:dyDescent="0.25">
      <c r="C115" s="3" t="s">
        <v>82</v>
      </c>
      <c r="D115" s="4"/>
    </row>
    <row r="116" spans="2:4" x14ac:dyDescent="0.25">
      <c r="C116" s="3" t="s">
        <v>111</v>
      </c>
      <c r="D116" s="40"/>
    </row>
    <row r="117" spans="2:4" x14ac:dyDescent="0.25">
      <c r="C117" s="2"/>
    </row>
    <row r="118" spans="2:4" x14ac:dyDescent="0.25">
      <c r="C118" s="3" t="s">
        <v>55</v>
      </c>
      <c r="D118" s="10"/>
    </row>
    <row r="119" spans="2:4" x14ac:dyDescent="0.25">
      <c r="C119" s="3" t="s">
        <v>51</v>
      </c>
      <c r="D119" s="10"/>
    </row>
    <row r="120" spans="2:4" x14ac:dyDescent="0.25">
      <c r="C120" s="3" t="s">
        <v>52</v>
      </c>
      <c r="D120" s="10"/>
    </row>
    <row r="121" spans="2:4" x14ac:dyDescent="0.25">
      <c r="C121" s="3" t="s">
        <v>53</v>
      </c>
      <c r="D121" s="10"/>
    </row>
    <row r="122" spans="2:4" x14ac:dyDescent="0.25">
      <c r="C122" s="3" t="s">
        <v>54</v>
      </c>
      <c r="D122" s="10"/>
    </row>
    <row r="123" spans="2:4" x14ac:dyDescent="0.25">
      <c r="C123" s="3" t="s">
        <v>56</v>
      </c>
      <c r="D123" s="10"/>
    </row>
    <row r="124" spans="2:4" x14ac:dyDescent="0.25">
      <c r="C124" s="3" t="s">
        <v>123</v>
      </c>
      <c r="D124" s="10"/>
    </row>
    <row r="125" spans="2:4" x14ac:dyDescent="0.25">
      <c r="C125" s="3" t="s">
        <v>122</v>
      </c>
      <c r="D125" s="43">
        <f>+SUM(D118:D124)</f>
        <v>0</v>
      </c>
    </row>
    <row r="126" spans="2:4" x14ac:dyDescent="0.25">
      <c r="D126" s="42"/>
    </row>
    <row r="128" spans="2:4" x14ac:dyDescent="0.25">
      <c r="B128" s="2" t="s">
        <v>98</v>
      </c>
    </row>
    <row r="129" spans="3:5" x14ac:dyDescent="0.25">
      <c r="C129" s="20" t="s">
        <v>119</v>
      </c>
    </row>
    <row r="130" spans="3:5" x14ac:dyDescent="0.25">
      <c r="C130" s="20" t="s">
        <v>120</v>
      </c>
    </row>
    <row r="131" spans="3:5" x14ac:dyDescent="0.25">
      <c r="C131" s="20"/>
    </row>
    <row r="132" spans="3:5" x14ac:dyDescent="0.25">
      <c r="C132" s="3" t="s">
        <v>102</v>
      </c>
      <c r="E132" s="21"/>
    </row>
    <row r="133" spans="3:5" x14ac:dyDescent="0.25">
      <c r="C133" s="22" t="s">
        <v>99</v>
      </c>
      <c r="D133" s="23"/>
    </row>
    <row r="134" spans="3:5" x14ac:dyDescent="0.25">
      <c r="C134" s="22" t="s">
        <v>100</v>
      </c>
      <c r="D134" s="23"/>
    </row>
    <row r="135" spans="3:5" x14ac:dyDescent="0.25">
      <c r="C135" s="22" t="s">
        <v>101</v>
      </c>
      <c r="D135" s="23"/>
    </row>
    <row r="136" spans="3:5" x14ac:dyDescent="0.25">
      <c r="C136" s="22"/>
      <c r="D136" s="23"/>
    </row>
    <row r="137" spans="3:5" x14ac:dyDescent="0.25">
      <c r="C137" s="3" t="s">
        <v>103</v>
      </c>
    </row>
    <row r="138" spans="3:5" x14ac:dyDescent="0.25">
      <c r="C138" s="22" t="s">
        <v>99</v>
      </c>
      <c r="D138" s="23"/>
    </row>
    <row r="139" spans="3:5" x14ac:dyDescent="0.25">
      <c r="C139" s="22" t="s">
        <v>100</v>
      </c>
      <c r="D139" s="23"/>
    </row>
    <row r="140" spans="3:5" x14ac:dyDescent="0.25">
      <c r="C140" s="22" t="s">
        <v>101</v>
      </c>
      <c r="D140" s="23"/>
    </row>
    <row r="141" spans="3:5" x14ac:dyDescent="0.25">
      <c r="C141" s="22"/>
      <c r="D141" s="23"/>
    </row>
    <row r="142" spans="3:5" x14ac:dyDescent="0.25">
      <c r="C142" s="3" t="s">
        <v>104</v>
      </c>
      <c r="D142" s="21"/>
    </row>
    <row r="143" spans="3:5" x14ac:dyDescent="0.25">
      <c r="C143" s="22" t="s">
        <v>99</v>
      </c>
      <c r="D143" s="23"/>
    </row>
    <row r="144" spans="3:5" x14ac:dyDescent="0.25">
      <c r="C144" s="22" t="s">
        <v>100</v>
      </c>
      <c r="D144" s="23"/>
    </row>
    <row r="145" spans="3:4" x14ac:dyDescent="0.25">
      <c r="C145" s="22" t="s">
        <v>101</v>
      </c>
      <c r="D145" s="23"/>
    </row>
    <row r="146" spans="3:4" x14ac:dyDescent="0.25">
      <c r="C146" s="22"/>
      <c r="D146" s="23"/>
    </row>
    <row r="147" spans="3:4" x14ac:dyDescent="0.25">
      <c r="C147" s="3" t="s">
        <v>105</v>
      </c>
      <c r="D147" s="21"/>
    </row>
    <row r="148" spans="3:4" x14ac:dyDescent="0.25">
      <c r="C148" s="22" t="s">
        <v>99</v>
      </c>
      <c r="D148" s="23"/>
    </row>
    <row r="149" spans="3:4" x14ac:dyDescent="0.25">
      <c r="C149" s="22" t="s">
        <v>100</v>
      </c>
      <c r="D149" s="23"/>
    </row>
    <row r="150" spans="3:4" x14ac:dyDescent="0.25">
      <c r="C150" s="22" t="s">
        <v>101</v>
      </c>
      <c r="D150" s="23"/>
    </row>
    <row r="151" spans="3:4" x14ac:dyDescent="0.25">
      <c r="C151" s="22"/>
      <c r="D151" s="21"/>
    </row>
    <row r="152" spans="3:4" x14ac:dyDescent="0.25">
      <c r="C152" s="3" t="s">
        <v>106</v>
      </c>
      <c r="D152" s="21"/>
    </row>
    <row r="153" spans="3:4" x14ac:dyDescent="0.25">
      <c r="C153" s="22" t="s">
        <v>99</v>
      </c>
      <c r="D153" s="23"/>
    </row>
    <row r="154" spans="3:4" x14ac:dyDescent="0.25">
      <c r="C154" s="22" t="s">
        <v>100</v>
      </c>
      <c r="D154" s="23"/>
    </row>
    <row r="155" spans="3:4" x14ac:dyDescent="0.25">
      <c r="C155" s="22" t="s">
        <v>101</v>
      </c>
      <c r="D155" s="23"/>
    </row>
  </sheetData>
  <mergeCells count="2">
    <mergeCell ref="B71:D71"/>
    <mergeCell ref="B9:C9"/>
  </mergeCells>
  <pageMargins left="0.7" right="0.7" top="0.75" bottom="0.75" header="0.3" footer="0.3"/>
  <pageSetup fitToHeight="0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Validation!$I$5:$I$6</xm:f>
          </x14:formula1>
          <xm:sqref>D18:D19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5:I26"/>
  <sheetViews>
    <sheetView workbookViewId="0">
      <selection activeCell="H30" sqref="H30"/>
    </sheetView>
  </sheetViews>
  <sheetFormatPr defaultRowHeight="15" x14ac:dyDescent="0.25"/>
  <sheetData>
    <row r="5" spans="3:9" x14ac:dyDescent="0.25">
      <c r="C5" t="s">
        <v>3</v>
      </c>
      <c r="G5" t="s">
        <v>8</v>
      </c>
      <c r="I5" t="s">
        <v>11</v>
      </c>
    </row>
    <row r="6" spans="3:9" x14ac:dyDescent="0.25">
      <c r="C6" t="s">
        <v>4</v>
      </c>
      <c r="G6" t="s">
        <v>9</v>
      </c>
      <c r="I6" t="s">
        <v>12</v>
      </c>
    </row>
    <row r="7" spans="3:9" x14ac:dyDescent="0.25">
      <c r="C7" t="s">
        <v>5</v>
      </c>
      <c r="G7" t="s">
        <v>10</v>
      </c>
    </row>
    <row r="8" spans="3:9" x14ac:dyDescent="0.25">
      <c r="C8" t="s">
        <v>6</v>
      </c>
    </row>
    <row r="9" spans="3:9" x14ac:dyDescent="0.25">
      <c r="C9" t="s">
        <v>7</v>
      </c>
    </row>
    <row r="12" spans="3:9" x14ac:dyDescent="0.25">
      <c r="C12" t="s">
        <v>38</v>
      </c>
    </row>
    <row r="13" spans="3:9" x14ac:dyDescent="0.25">
      <c r="C13" t="s">
        <v>39</v>
      </c>
    </row>
    <row r="25" spans="8:8" x14ac:dyDescent="0.25">
      <c r="H25" s="1"/>
    </row>
    <row r="26" spans="8:8" x14ac:dyDescent="0.25">
      <c r="H26" s="1"/>
    </row>
  </sheetData>
  <dataValidations count="1">
    <dataValidation type="list" allowBlank="1" showInputMessage="1" showErrorMessage="1" sqref="H25:H26" xr:uid="{00000000-0002-0000-0300-000000000000}">
      <formula1>$I$5:$I$6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Sch C Business</vt:lpstr>
      <vt:lpstr>Validation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2026-01-07T16:55:49Z</dcterms:modified>
</cp:coreProperties>
</file>