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712AFC10-DF47-4E99-95C1-DC4AA84E7D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 Corp Incom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3" l="1"/>
  <c r="I99" i="3" s="1"/>
  <c r="I71" i="3"/>
  <c r="M39" i="3"/>
  <c r="Q39" i="3" s="1"/>
  <c r="I34" i="3"/>
  <c r="M34" i="3" s="1"/>
  <c r="Q34" i="3" s="1"/>
  <c r="I35" i="3"/>
  <c r="M35" i="3" s="1"/>
  <c r="Q35" i="3" s="1"/>
  <c r="I36" i="3"/>
  <c r="M36" i="3" s="1"/>
  <c r="Q36" i="3" s="1"/>
  <c r="I33" i="3"/>
  <c r="M33" i="3" s="1"/>
  <c r="Q33" i="3" s="1"/>
  <c r="E133" i="3"/>
  <c r="I83" i="3"/>
  <c r="M83" i="3" s="1"/>
  <c r="Q83" i="3" s="1"/>
  <c r="I43" i="3"/>
  <c r="M43" i="3" s="1"/>
  <c r="Q43" i="3" s="1"/>
  <c r="I44" i="3"/>
  <c r="M44" i="3" s="1"/>
  <c r="Q44" i="3" s="1"/>
  <c r="I45" i="3"/>
  <c r="M45" i="3" s="1"/>
  <c r="Q45" i="3" s="1"/>
  <c r="I42" i="3"/>
  <c r="M42" i="3" s="1"/>
  <c r="Q42" i="3" s="1"/>
  <c r="E99" i="3"/>
  <c r="I82" i="3"/>
  <c r="M82" i="3" s="1"/>
  <c r="Q82" i="3" s="1"/>
  <c r="E148" i="3"/>
  <c r="E138" i="3"/>
  <c r="I113" i="3"/>
  <c r="I144" i="3"/>
  <c r="I140" i="3"/>
  <c r="I141" i="3"/>
  <c r="I142" i="3"/>
  <c r="I143" i="3"/>
  <c r="I145" i="3"/>
  <c r="I147" i="3"/>
  <c r="I132" i="3"/>
  <c r="I133" i="3" s="1"/>
  <c r="I137" i="3"/>
  <c r="I136" i="3"/>
  <c r="I104" i="3"/>
  <c r="I105" i="3"/>
  <c r="I109" i="3"/>
  <c r="I110" i="3"/>
  <c r="I111" i="3"/>
  <c r="I112" i="3"/>
  <c r="I114" i="3"/>
  <c r="I115" i="3"/>
  <c r="I116" i="3"/>
  <c r="I117" i="3"/>
  <c r="I108" i="3"/>
  <c r="I49" i="3"/>
  <c r="M49" i="3" s="1"/>
  <c r="Q49" i="3" s="1"/>
  <c r="I27" i="3"/>
  <c r="M27" i="3" s="1"/>
  <c r="Q27" i="3" s="1"/>
  <c r="I28" i="3"/>
  <c r="M28" i="3" s="1"/>
  <c r="Q28" i="3" s="1"/>
  <c r="I50" i="3"/>
  <c r="M50" i="3" s="1"/>
  <c r="Q50" i="3" s="1"/>
  <c r="I51" i="3"/>
  <c r="M51" i="3" s="1"/>
  <c r="Q51" i="3" s="1"/>
  <c r="I52" i="3"/>
  <c r="M52" i="3" s="1"/>
  <c r="Q52" i="3" s="1"/>
  <c r="I55" i="3"/>
  <c r="M55" i="3" s="1"/>
  <c r="Q55" i="3" s="1"/>
  <c r="I56" i="3"/>
  <c r="M56" i="3" s="1"/>
  <c r="Q56" i="3" s="1"/>
  <c r="I57" i="3"/>
  <c r="M57" i="3" s="1"/>
  <c r="Q57" i="3" s="1"/>
  <c r="I58" i="3"/>
  <c r="M58" i="3" s="1"/>
  <c r="Q58" i="3" s="1"/>
  <c r="I59" i="3"/>
  <c r="M59" i="3" s="1"/>
  <c r="Q59" i="3" s="1"/>
  <c r="I60" i="3"/>
  <c r="M60" i="3" s="1"/>
  <c r="Q60" i="3" s="1"/>
  <c r="I61" i="3"/>
  <c r="M61" i="3" s="1"/>
  <c r="Q61" i="3" s="1"/>
  <c r="I62" i="3"/>
  <c r="M62" i="3" s="1"/>
  <c r="Q62" i="3" s="1"/>
  <c r="I63" i="3"/>
  <c r="M63" i="3" s="1"/>
  <c r="Q63" i="3" s="1"/>
  <c r="I64" i="3"/>
  <c r="M64" i="3" s="1"/>
  <c r="Q64" i="3" s="1"/>
  <c r="I65" i="3"/>
  <c r="M65" i="3" s="1"/>
  <c r="Q65" i="3" s="1"/>
  <c r="I66" i="3"/>
  <c r="M66" i="3" s="1"/>
  <c r="Q66" i="3" s="1"/>
  <c r="I67" i="3"/>
  <c r="M67" i="3" s="1"/>
  <c r="Q67" i="3" s="1"/>
  <c r="I68" i="3"/>
  <c r="M68" i="3" s="1"/>
  <c r="Q68" i="3" s="1"/>
  <c r="I69" i="3"/>
  <c r="M69" i="3" s="1"/>
  <c r="Q69" i="3" s="1"/>
  <c r="I70" i="3"/>
  <c r="M70" i="3" s="1"/>
  <c r="Q70" i="3" s="1"/>
  <c r="I72" i="3"/>
  <c r="M72" i="3" s="1"/>
  <c r="Q72" i="3" s="1"/>
  <c r="I73" i="3"/>
  <c r="M73" i="3" s="1"/>
  <c r="Q73" i="3" s="1"/>
  <c r="I74" i="3"/>
  <c r="M74" i="3" s="1"/>
  <c r="Q74" i="3" s="1"/>
  <c r="I75" i="3"/>
  <c r="M75" i="3" s="1"/>
  <c r="Q75" i="3" s="1"/>
  <c r="I76" i="3"/>
  <c r="M76" i="3" s="1"/>
  <c r="Q76" i="3" s="1"/>
  <c r="I77" i="3"/>
  <c r="M77" i="3" s="1"/>
  <c r="Q77" i="3" s="1"/>
  <c r="I78" i="3"/>
  <c r="M78" i="3" s="1"/>
  <c r="Q78" i="3" s="1"/>
  <c r="I79" i="3"/>
  <c r="M79" i="3" s="1"/>
  <c r="Q79" i="3" s="1"/>
  <c r="I80" i="3"/>
  <c r="M80" i="3" s="1"/>
  <c r="Q80" i="3" s="1"/>
  <c r="I81" i="3"/>
  <c r="M81" i="3" s="1"/>
  <c r="Q81" i="3" s="1"/>
  <c r="I84" i="3"/>
  <c r="M84" i="3" s="1"/>
  <c r="Q84" i="3" s="1"/>
  <c r="I85" i="3"/>
  <c r="M85" i="3" s="1"/>
  <c r="Q85" i="3" s="1"/>
  <c r="I86" i="3"/>
  <c r="M86" i="3" s="1"/>
  <c r="Q86" i="3" s="1"/>
  <c r="I87" i="3"/>
  <c r="M87" i="3" s="1"/>
  <c r="Q87" i="3" s="1"/>
  <c r="I88" i="3"/>
  <c r="M88" i="3" s="1"/>
  <c r="Q88" i="3" s="1"/>
  <c r="I89" i="3"/>
  <c r="M89" i="3" s="1"/>
  <c r="Q89" i="3" s="1"/>
  <c r="I90" i="3"/>
  <c r="M90" i="3" s="1"/>
  <c r="Q90" i="3" s="1"/>
  <c r="I91" i="3"/>
  <c r="M91" i="3" s="1"/>
  <c r="Q91" i="3" s="1"/>
  <c r="I92" i="3"/>
  <c r="M92" i="3" s="1"/>
  <c r="Q92" i="3" s="1"/>
  <c r="I93" i="3"/>
  <c r="M93" i="3" s="1"/>
  <c r="Q93" i="3" s="1"/>
  <c r="I94" i="3"/>
  <c r="M94" i="3" s="1"/>
  <c r="Q94" i="3" s="1"/>
  <c r="I95" i="3"/>
  <c r="M95" i="3" s="1"/>
  <c r="Q95" i="3" s="1"/>
  <c r="I96" i="3"/>
  <c r="M96" i="3" s="1"/>
  <c r="Q96" i="3" s="1"/>
  <c r="I21" i="3"/>
  <c r="M21" i="3" s="1"/>
  <c r="Q21" i="3" s="1"/>
  <c r="I22" i="3"/>
  <c r="M22" i="3" s="1"/>
  <c r="Q22" i="3" s="1"/>
  <c r="I20" i="3"/>
  <c r="M20" i="3" s="1"/>
  <c r="Q20" i="3" s="1"/>
  <c r="I29" i="3"/>
  <c r="M29" i="3" s="1"/>
  <c r="Q29" i="3" s="1"/>
  <c r="I26" i="3"/>
  <c r="M26" i="3" s="1"/>
  <c r="Q26" i="3" s="1"/>
  <c r="E118" i="3"/>
  <c r="I131" i="3"/>
  <c r="E106" i="3"/>
  <c r="I148" i="3" l="1"/>
  <c r="I118" i="3"/>
  <c r="I106" i="3"/>
  <c r="I138" i="3"/>
  <c r="E120" i="3"/>
  <c r="I97" i="3" l="1"/>
  <c r="M97" i="3" s="1"/>
  <c r="Q97" i="3" s="1"/>
  <c r="I120" i="3"/>
  <c r="I122" i="3" s="1"/>
  <c r="M71" i="3" l="1"/>
  <c r="Q71" i="3" l="1"/>
  <c r="Q99" i="3" s="1"/>
  <c r="M99" i="3"/>
</calcChain>
</file>

<file path=xl/sharedStrings.xml><?xml version="1.0" encoding="utf-8"?>
<sst xmlns="http://schemas.openxmlformats.org/spreadsheetml/2006/main" count="144" uniqueCount="123">
  <si>
    <t>Other</t>
  </si>
  <si>
    <t>Cost of Goods Sold</t>
  </si>
  <si>
    <t>Advertising</t>
  </si>
  <si>
    <t>Income</t>
  </si>
  <si>
    <t>Expenses</t>
  </si>
  <si>
    <t>Legal and Professional Services</t>
  </si>
  <si>
    <t>Office Supplies</t>
  </si>
  <si>
    <t>Repairs and Maintenance</t>
  </si>
  <si>
    <t>Utilities</t>
  </si>
  <si>
    <t>Total square footage of home</t>
  </si>
  <si>
    <t>Continuing Professional Education</t>
  </si>
  <si>
    <t>If home is leased - total rent for the year</t>
  </si>
  <si>
    <t>Total miles driven in tax year</t>
  </si>
  <si>
    <t>Total miles driven for business</t>
  </si>
  <si>
    <t xml:space="preserve">Purchases </t>
  </si>
  <si>
    <t>Option #2 - Actual Expenses</t>
  </si>
  <si>
    <t>Year, Make, Model</t>
  </si>
  <si>
    <t>Parking and Tolls</t>
  </si>
  <si>
    <t>Mortgage Interest (Attach form 1098)</t>
  </si>
  <si>
    <t>Fraction Used for Business</t>
  </si>
  <si>
    <t>Real Estate Taxes</t>
  </si>
  <si>
    <t>HOA Fees</t>
  </si>
  <si>
    <t>Licenses &amp; Permits</t>
  </si>
  <si>
    <t>Insurance (Not Health, Auto or, Home)</t>
  </si>
  <si>
    <t>Deduction before income limitation</t>
  </si>
  <si>
    <t>Total Oil</t>
  </si>
  <si>
    <t>Total Repairs</t>
  </si>
  <si>
    <t>Total Tires</t>
  </si>
  <si>
    <t>Total Insurance</t>
  </si>
  <si>
    <t>Total Gasoline</t>
  </si>
  <si>
    <t>Total License and Reg Fees</t>
  </si>
  <si>
    <t>Business Meals</t>
  </si>
  <si>
    <t>Describe the Type of Business or Services Provided</t>
  </si>
  <si>
    <t>Business Name</t>
  </si>
  <si>
    <t>Employer Identiifcan Number (EIN)</t>
  </si>
  <si>
    <t>Street Address</t>
  </si>
  <si>
    <t>Contract Labor</t>
  </si>
  <si>
    <t>Depletion</t>
  </si>
  <si>
    <t>Depreciation</t>
  </si>
  <si>
    <t>Employee Benefit Programs</t>
  </si>
  <si>
    <t>Interest Expense (not home interest)</t>
  </si>
  <si>
    <t>1099 Filing Requirement</t>
  </si>
  <si>
    <t>CPA will Calculate</t>
  </si>
  <si>
    <t>Input Below - CPA will Calculate</t>
  </si>
  <si>
    <t>Percentage Business Use</t>
  </si>
  <si>
    <t>If owned list purchase date</t>
  </si>
  <si>
    <t>AJE</t>
  </si>
  <si>
    <t>Mortgage Interest #2 (Attach form 1098)</t>
  </si>
  <si>
    <t>Mortgage Insurance Premiums</t>
  </si>
  <si>
    <t>Repairs</t>
  </si>
  <si>
    <t>Insurance</t>
  </si>
  <si>
    <t>Limitation</t>
  </si>
  <si>
    <t>Deduction</t>
  </si>
  <si>
    <t>Date Place in Service</t>
  </si>
  <si>
    <t>Description</t>
  </si>
  <si>
    <t>Total Cost</t>
  </si>
  <si>
    <t>Asset #1</t>
  </si>
  <si>
    <t>Asset #2</t>
  </si>
  <si>
    <t>Asset #3</t>
  </si>
  <si>
    <t>Asset #4</t>
  </si>
  <si>
    <t>Asset #5</t>
  </si>
  <si>
    <t>Business Address</t>
  </si>
  <si>
    <t>Rents (not home office)</t>
  </si>
  <si>
    <t>W2 Wages of Employees</t>
  </si>
  <si>
    <t>Utilities (not home office)</t>
  </si>
  <si>
    <t>Auto Expense</t>
  </si>
  <si>
    <t>Sq footage used exclusively for business</t>
  </si>
  <si>
    <t>Input below - CPA will Calculate</t>
  </si>
  <si>
    <t>Payroll Taxes - Employer Social Security</t>
  </si>
  <si>
    <t>Payroll Taxes - Employer Medicare</t>
  </si>
  <si>
    <t>Payroll Taxes - State Unemployment</t>
  </si>
  <si>
    <t>Payroll Taxes - Fed Unemployment</t>
  </si>
  <si>
    <t>401k, SEP, SIMPLE IRA - Employer Contribution</t>
  </si>
  <si>
    <t>Other Income</t>
  </si>
  <si>
    <t>Capital Gain Income (attach 1099)</t>
  </si>
  <si>
    <t>Interest Income (attach 1099)</t>
  </si>
  <si>
    <t>Dividend Income (attach 1099)</t>
  </si>
  <si>
    <t>Royalty Income (attach 1099)</t>
  </si>
  <si>
    <t>Charitable Contributions</t>
  </si>
  <si>
    <t>*If you'd like us to Calculate the Max deduction, input "Max"</t>
  </si>
  <si>
    <t>Telephone</t>
  </si>
  <si>
    <t>Internet</t>
  </si>
  <si>
    <t>Other Costs</t>
  </si>
  <si>
    <t>Company Bank Account Balance at year end</t>
  </si>
  <si>
    <t>W2 Wages of Owner</t>
  </si>
  <si>
    <t>Tax Prep Fees</t>
  </si>
  <si>
    <t>Returns and Allowances</t>
  </si>
  <si>
    <t>Total Expense</t>
  </si>
  <si>
    <t>Other - Write Description</t>
  </si>
  <si>
    <t>Liabilites Balances at 12/31 (Credit Cards, Loans, Lines of Credit, etc)</t>
  </si>
  <si>
    <t>Assets Balances at 12/31 (Receivables, Loans to others, fixed assest, List full purchase price)</t>
  </si>
  <si>
    <t>GRADY AND ASSOCIATES LLC</t>
  </si>
  <si>
    <t>Amount</t>
  </si>
  <si>
    <t>Bank Account Description</t>
  </si>
  <si>
    <t>*Input fixed asset purchases below. These are items over $5,000</t>
  </si>
  <si>
    <t>*Enter the full amount. We will do the 50% calculation</t>
  </si>
  <si>
    <t>Business Use of Home - Must be used exclusively for business and cannot rent other space - Must have an S Corp accountable reimbursement plan</t>
  </si>
  <si>
    <t>Owner Health Insurance</t>
  </si>
  <si>
    <t xml:space="preserve">*This is only allowed if coverage was not available through spouse's employer. </t>
  </si>
  <si>
    <t>Total Gross Business Income or Sales</t>
  </si>
  <si>
    <t>Sch M</t>
  </si>
  <si>
    <t>Per Tax</t>
  </si>
  <si>
    <t>Sch K</t>
  </si>
  <si>
    <t>Page 1</t>
  </si>
  <si>
    <t>ADJ</t>
  </si>
  <si>
    <t>*must be &gt; $5,000.  If less than $5,000 list it is an expense above</t>
  </si>
  <si>
    <t>*Input detail for fixed assets placed in service during the year.  These must be &gt; $5,000</t>
  </si>
  <si>
    <t>*A laptop purchased for $4,000 is not a fixed asset because it is &lt; $5000.  List it as an expense above. This assumes you have a written capitalization policy to expense &lt; $5,000</t>
  </si>
  <si>
    <t>Net Income</t>
  </si>
  <si>
    <t>Home Office (Under Accountable Plan)</t>
  </si>
  <si>
    <t>Mileage Deduction @ $.67/mile</t>
  </si>
  <si>
    <t>Lease Payments (If Leased)</t>
  </si>
  <si>
    <t>Interest on loan payments (If owned)</t>
  </si>
  <si>
    <r>
      <t xml:space="preserve">Automobile Expense - </t>
    </r>
    <r>
      <rPr>
        <b/>
        <sz val="11"/>
        <color rgb="FFFF0000"/>
        <rFont val="Calibri"/>
        <family val="2"/>
        <scheme val="minor"/>
      </rPr>
      <t>Two Options</t>
    </r>
    <r>
      <rPr>
        <b/>
        <sz val="11"/>
        <color theme="1"/>
        <rFont val="Calibri"/>
        <family val="2"/>
        <scheme val="minor"/>
      </rPr>
      <t xml:space="preserve"> - Must use same option as prior year if same vehicle</t>
    </r>
  </si>
  <si>
    <t>City, State, Zip</t>
  </si>
  <si>
    <t>If yes, did you file them?</t>
  </si>
  <si>
    <t>Did the company makeany payments that would required it to file form 1099s?</t>
  </si>
  <si>
    <t>*If you paid a person, non corp, or non S Corp business &gt; $600 in the year you would say yes.</t>
  </si>
  <si>
    <t>Option #1 - Standard Mileage Rate (accountable plan)</t>
  </si>
  <si>
    <t>Total Option #2 Expenses</t>
  </si>
  <si>
    <t>If owned list full purchase price</t>
  </si>
  <si>
    <r>
      <t>Current Year Fixed Asset Additions (</t>
    </r>
    <r>
      <rPr>
        <b/>
        <sz val="11"/>
        <color rgb="FFFF0000"/>
        <rFont val="Calibri"/>
        <family val="2"/>
        <scheme val="minor"/>
      </rPr>
      <t>Over $5,000</t>
    </r>
    <r>
      <rPr>
        <b/>
        <sz val="11"/>
        <color theme="1"/>
        <rFont val="Calibri"/>
        <family val="2"/>
        <scheme val="minor"/>
      </rPr>
      <t>)</t>
    </r>
  </si>
  <si>
    <t>S CORP ORGANIZER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</si>
</sst>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0" fillId="0" borderId="0" xfId="0" applyNumberFormat="1"/>
    <xf numFmtId="10" fontId="2" fillId="0" borderId="1" xfId="3" applyNumberFormat="1" applyFont="1" applyFill="1" applyBorder="1" applyProtection="1"/>
    <xf numFmtId="43" fontId="2" fillId="0" borderId="0" xfId="2" applyFont="1" applyFill="1" applyBorder="1" applyProtection="1"/>
    <xf numFmtId="43" fontId="2" fillId="0" borderId="1" xfId="2" applyFont="1" applyFill="1" applyBorder="1" applyProtection="1"/>
    <xf numFmtId="44" fontId="5" fillId="0" borderId="0" xfId="1" applyFont="1" applyFill="1" applyProtection="1"/>
    <xf numFmtId="0" fontId="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0" fillId="3" borderId="0" xfId="0" applyFill="1"/>
    <xf numFmtId="43" fontId="0" fillId="3" borderId="0" xfId="2" applyFont="1" applyFill="1" applyProtection="1"/>
    <xf numFmtId="43" fontId="2" fillId="3" borderId="0" xfId="2" applyFont="1" applyFill="1" applyBorder="1" applyProtection="1"/>
    <xf numFmtId="43" fontId="0" fillId="3" borderId="2" xfId="2" applyFont="1" applyFill="1" applyBorder="1" applyProtection="1"/>
    <xf numFmtId="0" fontId="2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43" fontId="0" fillId="0" borderId="0" xfId="2" applyFont="1"/>
    <xf numFmtId="43" fontId="3" fillId="0" borderId="0" xfId="2" applyFont="1" applyAlignment="1">
      <alignment horizontal="center"/>
    </xf>
    <xf numFmtId="43" fontId="0" fillId="0" borderId="0" xfId="2" applyFont="1" applyFill="1"/>
    <xf numFmtId="43" fontId="0" fillId="0" borderId="0" xfId="2" applyFont="1" applyProtection="1"/>
    <xf numFmtId="43" fontId="2" fillId="0" borderId="0" xfId="2" applyFont="1" applyAlignment="1">
      <alignment wrapText="1"/>
    </xf>
    <xf numFmtId="43" fontId="0" fillId="0" borderId="0" xfId="2" applyFont="1" applyFill="1" applyBorder="1"/>
    <xf numFmtId="44" fontId="2" fillId="0" borderId="0" xfId="1" applyFont="1" applyFill="1" applyProtection="1">
      <protection locked="0"/>
    </xf>
    <xf numFmtId="44" fontId="5" fillId="0" borderId="2" xfId="1" applyFont="1" applyFill="1" applyBorder="1" applyProtection="1"/>
    <xf numFmtId="43" fontId="0" fillId="4" borderId="0" xfId="2" applyFont="1" applyFill="1"/>
    <xf numFmtId="0" fontId="3" fillId="0" borderId="0" xfId="0" applyFont="1" applyAlignment="1" applyProtection="1">
      <alignment horizontal="left" wrapText="1"/>
      <protection locked="0"/>
    </xf>
    <xf numFmtId="43" fontId="0" fillId="0" borderId="1" xfId="2" applyFont="1" applyFill="1" applyBorder="1"/>
    <xf numFmtId="0" fontId="3" fillId="0" borderId="0" xfId="0" applyFont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43" fontId="0" fillId="3" borderId="0" xfId="2" applyFont="1" applyFill="1"/>
    <xf numFmtId="43" fontId="0" fillId="3" borderId="0" xfId="0" applyNumberFormat="1" applyFill="1" applyProtection="1">
      <protection locked="0"/>
    </xf>
    <xf numFmtId="44" fontId="2" fillId="3" borderId="0" xfId="1" applyFont="1" applyFill="1" applyProtection="1">
      <protection locked="0"/>
    </xf>
    <xf numFmtId="44" fontId="5" fillId="3" borderId="0" xfId="1" applyFont="1" applyFill="1" applyProtection="1"/>
    <xf numFmtId="43" fontId="2" fillId="3" borderId="0" xfId="2" applyFont="1" applyFill="1" applyProtection="1">
      <protection locked="0"/>
    </xf>
    <xf numFmtId="43" fontId="0" fillId="3" borderId="3" xfId="2" applyFont="1" applyFill="1" applyBorder="1"/>
    <xf numFmtId="0" fontId="0" fillId="3" borderId="0" xfId="0" applyFill="1" applyAlignment="1" applyProtection="1">
      <alignment horizontal="right"/>
      <protection locked="0"/>
    </xf>
    <xf numFmtId="43" fontId="2" fillId="3" borderId="0" xfId="2" applyFont="1" applyFill="1" applyBorder="1" applyProtection="1">
      <protection locked="0"/>
    </xf>
    <xf numFmtId="44" fontId="2" fillId="0" borderId="0" xfId="1" applyFont="1" applyBorder="1" applyProtection="1"/>
    <xf numFmtId="10" fontId="2" fillId="0" borderId="0" xfId="3" applyNumberFormat="1" applyFont="1" applyBorder="1" applyProtection="1"/>
    <xf numFmtId="44" fontId="2" fillId="3" borderId="0" xfId="1" applyFont="1" applyFill="1" applyBorder="1" applyProtection="1">
      <protection locked="0"/>
    </xf>
    <xf numFmtId="44" fontId="5" fillId="0" borderId="0" xfId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0" borderId="0" xfId="0" applyFont="1" applyAlignment="1" applyProtection="1">
      <alignment horizontal="left" wrapText="1"/>
      <protection locked="0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177"/>
  <sheetViews>
    <sheetView tabSelected="1" zoomScaleNormal="100" workbookViewId="0">
      <pane xSplit="3" ySplit="4" topLeftCell="D99" activePane="bottomRight" state="frozen"/>
      <selection pane="topRight" activeCell="D1" sqref="D1"/>
      <selection pane="bottomLeft" activeCell="A5" sqref="A5"/>
      <selection pane="bottomRight" activeCell="Y55" sqref="Y55"/>
    </sheetView>
  </sheetViews>
  <sheetFormatPr defaultRowHeight="15" x14ac:dyDescent="0.25"/>
  <cols>
    <col min="1" max="2" width="2.28515625" style="2" customWidth="1"/>
    <col min="3" max="3" width="44.28515625" style="2" customWidth="1"/>
    <col min="4" max="4" width="4.140625" style="2" customWidth="1"/>
    <col min="5" max="5" width="28" style="2" customWidth="1"/>
    <col min="6" max="6" width="4.7109375" hidden="1" customWidth="1"/>
    <col min="7" max="7" width="15.140625" style="22" hidden="1" customWidth="1"/>
    <col min="8" max="8" width="3" hidden="1" customWidth="1"/>
    <col min="9" max="9" width="22.140625" style="22" hidden="1" customWidth="1"/>
    <col min="10" max="10" width="2.28515625" hidden="1" customWidth="1"/>
    <col min="11" max="11" width="14" hidden="1" customWidth="1"/>
    <col min="12" max="12" width="1.85546875" style="2" hidden="1" customWidth="1"/>
    <col min="13" max="13" width="19.85546875" style="2" hidden="1" customWidth="1"/>
    <col min="14" max="14" width="3.140625" style="2" hidden="1" customWidth="1"/>
    <col min="15" max="15" width="15.5703125" style="2" hidden="1" customWidth="1"/>
    <col min="16" max="16" width="2.7109375" style="2" hidden="1" customWidth="1"/>
    <col min="17" max="17" width="18.28515625" style="2" hidden="1" customWidth="1"/>
    <col min="18" max="16384" width="9.140625" style="2"/>
  </cols>
  <sheetData>
    <row r="1" spans="1:18" x14ac:dyDescent="0.25">
      <c r="A1" s="1" t="s">
        <v>91</v>
      </c>
      <c r="B1" s="1"/>
    </row>
    <row r="2" spans="1:18" x14ac:dyDescent="0.25">
      <c r="A2" s="1" t="s">
        <v>122</v>
      </c>
      <c r="B2" s="1"/>
    </row>
    <row r="4" spans="1:18" x14ac:dyDescent="0.25">
      <c r="B4" s="1" t="s">
        <v>33</v>
      </c>
      <c r="E4" s="34"/>
      <c r="F4" s="19"/>
      <c r="G4" s="23" t="s">
        <v>46</v>
      </c>
      <c r="H4" s="5"/>
      <c r="I4" s="23" t="s">
        <v>104</v>
      </c>
      <c r="J4" s="5"/>
      <c r="K4" s="5" t="s">
        <v>100</v>
      </c>
      <c r="L4" s="33"/>
      <c r="M4" s="33" t="s">
        <v>101</v>
      </c>
      <c r="N4" s="33"/>
      <c r="O4" s="33" t="s">
        <v>102</v>
      </c>
      <c r="P4" s="33"/>
      <c r="Q4" s="33" t="s">
        <v>103</v>
      </c>
    </row>
    <row r="6" spans="1:18" x14ac:dyDescent="0.25">
      <c r="B6" s="1" t="s">
        <v>34</v>
      </c>
      <c r="E6" s="34"/>
      <c r="F6" s="19"/>
      <c r="I6" s="24"/>
    </row>
    <row r="7" spans="1:18" x14ac:dyDescent="0.25">
      <c r="I7" s="24"/>
    </row>
    <row r="8" spans="1:18" x14ac:dyDescent="0.25">
      <c r="B8" s="49" t="s">
        <v>32</v>
      </c>
      <c r="C8" s="49"/>
      <c r="D8" s="31"/>
      <c r="E8" s="34"/>
      <c r="F8" s="6"/>
      <c r="I8" s="24"/>
    </row>
    <row r="9" spans="1:18" x14ac:dyDescent="0.25">
      <c r="I9" s="24"/>
    </row>
    <row r="10" spans="1:18" x14ac:dyDescent="0.25">
      <c r="B10" s="1" t="s">
        <v>61</v>
      </c>
      <c r="I10" s="24"/>
    </row>
    <row r="11" spans="1:18" x14ac:dyDescent="0.25">
      <c r="C11" s="2" t="s">
        <v>35</v>
      </c>
      <c r="E11" s="34"/>
      <c r="F11" s="6"/>
      <c r="G11" s="26"/>
      <c r="H11" s="6"/>
      <c r="I11" s="24"/>
    </row>
    <row r="12" spans="1:18" x14ac:dyDescent="0.25">
      <c r="C12" s="2" t="s">
        <v>114</v>
      </c>
      <c r="E12" s="34"/>
      <c r="F12" s="19"/>
      <c r="I12" s="24"/>
    </row>
    <row r="13" spans="1:18" x14ac:dyDescent="0.25">
      <c r="I13" s="24"/>
    </row>
    <row r="14" spans="1:18" x14ac:dyDescent="0.25">
      <c r="B14" s="1" t="s">
        <v>41</v>
      </c>
    </row>
    <row r="15" spans="1:18" ht="30" x14ac:dyDescent="0.25">
      <c r="B15" s="1"/>
      <c r="C15" s="4" t="s">
        <v>116</v>
      </c>
      <c r="E15" s="34"/>
      <c r="R15" s="3" t="s">
        <v>117</v>
      </c>
    </row>
    <row r="16" spans="1:18" x14ac:dyDescent="0.25">
      <c r="B16" s="1"/>
      <c r="C16" s="2" t="s">
        <v>115</v>
      </c>
      <c r="E16" s="34"/>
    </row>
    <row r="18" spans="2:17" x14ac:dyDescent="0.25">
      <c r="B18" s="1" t="s">
        <v>83</v>
      </c>
    </row>
    <row r="19" spans="2:17" x14ac:dyDescent="0.25">
      <c r="B19" s="1"/>
      <c r="C19" s="1" t="s">
        <v>93</v>
      </c>
      <c r="E19" s="1" t="s">
        <v>92</v>
      </c>
    </row>
    <row r="20" spans="2:17" x14ac:dyDescent="0.25">
      <c r="C20" s="35"/>
      <c r="E20" s="34"/>
      <c r="I20" s="36">
        <f>+G20+E20</f>
        <v>0</v>
      </c>
      <c r="M20" s="37">
        <f>+K20+I20</f>
        <v>0</v>
      </c>
      <c r="Q20" s="37">
        <f>+O20+M20</f>
        <v>0</v>
      </c>
    </row>
    <row r="21" spans="2:17" x14ac:dyDescent="0.25">
      <c r="C21" s="35"/>
      <c r="E21" s="34"/>
      <c r="I21" s="36">
        <f t="shared" ref="I21:I22" si="0">+G21+E21</f>
        <v>0</v>
      </c>
      <c r="M21" s="37">
        <f t="shared" ref="M21:M22" si="1">+K21+I21</f>
        <v>0</v>
      </c>
      <c r="Q21" s="37">
        <f t="shared" ref="Q21:Q22" si="2">+O21+M21</f>
        <v>0</v>
      </c>
    </row>
    <row r="22" spans="2:17" x14ac:dyDescent="0.25">
      <c r="C22" s="35"/>
      <c r="E22" s="34"/>
      <c r="I22" s="36">
        <f t="shared" si="0"/>
        <v>0</v>
      </c>
      <c r="M22" s="37">
        <f t="shared" si="1"/>
        <v>0</v>
      </c>
      <c r="Q22" s="37">
        <f t="shared" si="2"/>
        <v>0</v>
      </c>
    </row>
    <row r="24" spans="2:17" x14ac:dyDescent="0.25">
      <c r="B24" s="1" t="s">
        <v>90</v>
      </c>
    </row>
    <row r="25" spans="2:17" x14ac:dyDescent="0.25">
      <c r="B25" s="1"/>
      <c r="C25" s="1" t="s">
        <v>54</v>
      </c>
      <c r="D25" s="1"/>
      <c r="E25" s="1" t="s">
        <v>92</v>
      </c>
    </row>
    <row r="26" spans="2:17" x14ac:dyDescent="0.25">
      <c r="B26" s="1"/>
      <c r="C26" s="35"/>
      <c r="E26" s="34"/>
      <c r="I26" s="36">
        <f>+G26+E26</f>
        <v>0</v>
      </c>
      <c r="M26" s="37">
        <f>+K26+I26</f>
        <v>0</v>
      </c>
      <c r="Q26" s="37">
        <f>+O26+M26</f>
        <v>0</v>
      </c>
    </row>
    <row r="27" spans="2:17" x14ac:dyDescent="0.25">
      <c r="B27" s="1"/>
      <c r="C27" s="35"/>
      <c r="E27" s="34"/>
      <c r="I27" s="36">
        <f t="shared" ref="I27:I28" si="3">+G27+E27</f>
        <v>0</v>
      </c>
      <c r="M27" s="37">
        <f t="shared" ref="M27:M29" si="4">+K27+I27</f>
        <v>0</v>
      </c>
      <c r="Q27" s="37">
        <f t="shared" ref="Q27:Q29" si="5">+O27+M27</f>
        <v>0</v>
      </c>
    </row>
    <row r="28" spans="2:17" x14ac:dyDescent="0.25">
      <c r="B28" s="1"/>
      <c r="C28" s="35"/>
      <c r="E28" s="34"/>
      <c r="I28" s="36">
        <f t="shared" si="3"/>
        <v>0</v>
      </c>
      <c r="M28" s="37">
        <f t="shared" si="4"/>
        <v>0</v>
      </c>
      <c r="Q28" s="37">
        <f t="shared" si="5"/>
        <v>0</v>
      </c>
    </row>
    <row r="29" spans="2:17" x14ac:dyDescent="0.25">
      <c r="C29" s="35"/>
      <c r="E29" s="34"/>
      <c r="I29" s="36">
        <f t="shared" ref="I29" si="6">+G29+E29</f>
        <v>0</v>
      </c>
      <c r="M29" s="37">
        <f t="shared" si="4"/>
        <v>0</v>
      </c>
      <c r="Q29" s="37">
        <f t="shared" si="5"/>
        <v>0</v>
      </c>
    </row>
    <row r="31" spans="2:17" x14ac:dyDescent="0.25">
      <c r="B31" s="1" t="s">
        <v>89</v>
      </c>
    </row>
    <row r="32" spans="2:17" x14ac:dyDescent="0.25">
      <c r="B32" s="1"/>
      <c r="C32" s="1" t="s">
        <v>54</v>
      </c>
      <c r="D32" s="1"/>
      <c r="E32" s="1" t="s">
        <v>92</v>
      </c>
    </row>
    <row r="33" spans="2:17" x14ac:dyDescent="0.25">
      <c r="B33" s="1"/>
      <c r="C33" s="35"/>
      <c r="E33" s="34"/>
      <c r="I33" s="36">
        <f>-E33+G33</f>
        <v>0</v>
      </c>
      <c r="M33" s="37">
        <f t="shared" ref="M33:M36" si="7">+K33+I33</f>
        <v>0</v>
      </c>
      <c r="Q33" s="37">
        <f t="shared" ref="Q33:Q36" si="8">+O33+M33</f>
        <v>0</v>
      </c>
    </row>
    <row r="34" spans="2:17" x14ac:dyDescent="0.25">
      <c r="B34" s="1"/>
      <c r="C34" s="35"/>
      <c r="E34" s="34"/>
      <c r="I34" s="36">
        <f t="shared" ref="I34:I36" si="9">-E34+G34</f>
        <v>0</v>
      </c>
      <c r="M34" s="37">
        <f t="shared" si="7"/>
        <v>0</v>
      </c>
      <c r="Q34" s="37">
        <f t="shared" si="8"/>
        <v>0</v>
      </c>
    </row>
    <row r="35" spans="2:17" x14ac:dyDescent="0.25">
      <c r="B35" s="1"/>
      <c r="C35" s="35"/>
      <c r="E35" s="34"/>
      <c r="I35" s="36">
        <f t="shared" si="9"/>
        <v>0</v>
      </c>
      <c r="M35" s="37">
        <f t="shared" si="7"/>
        <v>0</v>
      </c>
      <c r="Q35" s="37">
        <f t="shared" si="8"/>
        <v>0</v>
      </c>
    </row>
    <row r="36" spans="2:17" x14ac:dyDescent="0.25">
      <c r="C36" s="35"/>
      <c r="E36" s="34"/>
      <c r="I36" s="36">
        <f t="shared" si="9"/>
        <v>0</v>
      </c>
      <c r="M36" s="37">
        <f t="shared" si="7"/>
        <v>0</v>
      </c>
      <c r="Q36" s="37">
        <f t="shared" si="8"/>
        <v>0</v>
      </c>
    </row>
    <row r="37" spans="2:17" x14ac:dyDescent="0.25">
      <c r="G37" s="24"/>
      <c r="I37" s="24"/>
    </row>
    <row r="38" spans="2:17" x14ac:dyDescent="0.25">
      <c r="B38" s="1" t="s">
        <v>3</v>
      </c>
    </row>
    <row r="39" spans="2:17" x14ac:dyDescent="0.25">
      <c r="C39" s="2" t="s">
        <v>99</v>
      </c>
      <c r="E39" s="38"/>
      <c r="I39" s="36">
        <f>E39+G39</f>
        <v>0</v>
      </c>
      <c r="M39" s="37">
        <f>+K39+I39</f>
        <v>0</v>
      </c>
      <c r="Q39" s="37">
        <f>+O39+M39</f>
        <v>0</v>
      </c>
    </row>
    <row r="41" spans="2:17" x14ac:dyDescent="0.25">
      <c r="B41" s="1" t="s">
        <v>73</v>
      </c>
    </row>
    <row r="42" spans="2:17" x14ac:dyDescent="0.25">
      <c r="C42" s="2" t="s">
        <v>75</v>
      </c>
      <c r="E42" s="38"/>
      <c r="I42" s="36">
        <f>+G42+E42</f>
        <v>0</v>
      </c>
      <c r="M42" s="37">
        <f t="shared" ref="M42:M45" si="10">+K42+I42</f>
        <v>0</v>
      </c>
      <c r="Q42" s="37">
        <f t="shared" ref="Q42:Q45" si="11">+O42+M42</f>
        <v>0</v>
      </c>
    </row>
    <row r="43" spans="2:17" x14ac:dyDescent="0.25">
      <c r="C43" s="2" t="s">
        <v>76</v>
      </c>
      <c r="E43" s="38"/>
      <c r="I43" s="36">
        <f t="shared" ref="I43:I45" si="12">+G43+E43</f>
        <v>0</v>
      </c>
      <c r="M43" s="37">
        <f t="shared" si="10"/>
        <v>0</v>
      </c>
      <c r="Q43" s="37">
        <f t="shared" si="11"/>
        <v>0</v>
      </c>
    </row>
    <row r="44" spans="2:17" x14ac:dyDescent="0.25">
      <c r="C44" s="2" t="s">
        <v>77</v>
      </c>
      <c r="E44" s="38"/>
      <c r="I44" s="36">
        <f t="shared" si="12"/>
        <v>0</v>
      </c>
      <c r="M44" s="37">
        <f t="shared" si="10"/>
        <v>0</v>
      </c>
      <c r="Q44" s="37">
        <f t="shared" si="11"/>
        <v>0</v>
      </c>
    </row>
    <row r="45" spans="2:17" x14ac:dyDescent="0.25">
      <c r="C45" s="2" t="s">
        <v>74</v>
      </c>
      <c r="E45" s="38"/>
      <c r="I45" s="36">
        <f t="shared" si="12"/>
        <v>0</v>
      </c>
      <c r="M45" s="37">
        <f t="shared" si="10"/>
        <v>0</v>
      </c>
      <c r="Q45" s="37">
        <f t="shared" si="11"/>
        <v>0</v>
      </c>
    </row>
    <row r="48" spans="2:17" x14ac:dyDescent="0.25">
      <c r="B48" s="1" t="s">
        <v>1</v>
      </c>
    </row>
    <row r="49" spans="2:17" x14ac:dyDescent="0.25">
      <c r="B49" s="1"/>
      <c r="C49" s="2" t="s">
        <v>86</v>
      </c>
      <c r="E49" s="38"/>
      <c r="I49" s="36">
        <f>+G49+E49</f>
        <v>0</v>
      </c>
      <c r="M49" s="37">
        <f t="shared" ref="M49:M52" si="13">+K49+I49</f>
        <v>0</v>
      </c>
      <c r="Q49" s="37">
        <f t="shared" ref="Q49:Q52" si="14">+O49+M49</f>
        <v>0</v>
      </c>
    </row>
    <row r="50" spans="2:17" x14ac:dyDescent="0.25">
      <c r="C50" s="2" t="s">
        <v>14</v>
      </c>
      <c r="E50" s="38"/>
      <c r="I50" s="36">
        <f t="shared" ref="I50:I52" si="15">+G50+E50</f>
        <v>0</v>
      </c>
      <c r="M50" s="37">
        <f t="shared" si="13"/>
        <v>0</v>
      </c>
      <c r="Q50" s="37">
        <f t="shared" si="14"/>
        <v>0</v>
      </c>
    </row>
    <row r="51" spans="2:17" x14ac:dyDescent="0.25">
      <c r="C51" s="2" t="s">
        <v>82</v>
      </c>
      <c r="E51" s="38"/>
      <c r="I51" s="36">
        <f t="shared" si="15"/>
        <v>0</v>
      </c>
      <c r="M51" s="37">
        <f t="shared" si="13"/>
        <v>0</v>
      </c>
      <c r="Q51" s="37">
        <f t="shared" si="14"/>
        <v>0</v>
      </c>
    </row>
    <row r="52" spans="2:17" x14ac:dyDescent="0.25">
      <c r="C52" s="2" t="s">
        <v>82</v>
      </c>
      <c r="E52" s="38"/>
      <c r="I52" s="36">
        <f t="shared" si="15"/>
        <v>0</v>
      </c>
      <c r="M52" s="37">
        <f t="shared" si="13"/>
        <v>0</v>
      </c>
      <c r="Q52" s="37">
        <f t="shared" si="14"/>
        <v>0</v>
      </c>
    </row>
    <row r="54" spans="2:17" x14ac:dyDescent="0.25">
      <c r="B54" s="1" t="s">
        <v>4</v>
      </c>
    </row>
    <row r="55" spans="2:17" x14ac:dyDescent="0.25">
      <c r="C55" s="2" t="s">
        <v>84</v>
      </c>
      <c r="E55" s="38"/>
      <c r="I55" s="36">
        <f>+G55+E55</f>
        <v>0</v>
      </c>
      <c r="M55" s="37">
        <f t="shared" ref="M55:M97" si="16">+K55+I55</f>
        <v>0</v>
      </c>
      <c r="Q55" s="37">
        <f t="shared" ref="Q55:Q97" si="17">+O55+M55</f>
        <v>0</v>
      </c>
    </row>
    <row r="56" spans="2:17" x14ac:dyDescent="0.25">
      <c r="C56" s="2" t="s">
        <v>63</v>
      </c>
      <c r="E56" s="38"/>
      <c r="H56" s="7"/>
      <c r="I56" s="36">
        <f t="shared" ref="I56:I70" si="18">+G56+E56</f>
        <v>0</v>
      </c>
      <c r="M56" s="37">
        <f t="shared" si="16"/>
        <v>0</v>
      </c>
      <c r="Q56" s="37">
        <f t="shared" si="17"/>
        <v>0</v>
      </c>
    </row>
    <row r="57" spans="2:17" x14ac:dyDescent="0.25">
      <c r="C57" s="2" t="s">
        <v>7</v>
      </c>
      <c r="E57" s="38"/>
      <c r="I57" s="36">
        <f t="shared" si="18"/>
        <v>0</v>
      </c>
      <c r="M57" s="37">
        <f t="shared" si="16"/>
        <v>0</v>
      </c>
      <c r="Q57" s="37">
        <f t="shared" si="17"/>
        <v>0</v>
      </c>
    </row>
    <row r="58" spans="2:17" x14ac:dyDescent="0.25">
      <c r="C58" s="2" t="s">
        <v>62</v>
      </c>
      <c r="E58" s="38"/>
      <c r="I58" s="36">
        <f t="shared" si="18"/>
        <v>0</v>
      </c>
      <c r="M58" s="37">
        <f t="shared" si="16"/>
        <v>0</v>
      </c>
      <c r="Q58" s="37">
        <f t="shared" si="17"/>
        <v>0</v>
      </c>
    </row>
    <row r="59" spans="2:17" x14ac:dyDescent="0.25">
      <c r="C59" s="2" t="s">
        <v>68</v>
      </c>
      <c r="E59" s="38"/>
      <c r="I59" s="36">
        <f t="shared" si="18"/>
        <v>0</v>
      </c>
      <c r="M59" s="37">
        <f t="shared" si="16"/>
        <v>0</v>
      </c>
      <c r="Q59" s="37">
        <f t="shared" si="17"/>
        <v>0</v>
      </c>
    </row>
    <row r="60" spans="2:17" x14ac:dyDescent="0.25">
      <c r="C60" s="2" t="s">
        <v>69</v>
      </c>
      <c r="E60" s="38"/>
      <c r="I60" s="36">
        <f t="shared" si="18"/>
        <v>0</v>
      </c>
      <c r="M60" s="37">
        <f t="shared" si="16"/>
        <v>0</v>
      </c>
      <c r="Q60" s="37">
        <f t="shared" si="17"/>
        <v>0</v>
      </c>
    </row>
    <row r="61" spans="2:17" x14ac:dyDescent="0.25">
      <c r="C61" s="2" t="s">
        <v>70</v>
      </c>
      <c r="E61" s="38"/>
      <c r="I61" s="36">
        <f t="shared" si="18"/>
        <v>0</v>
      </c>
      <c r="M61" s="37">
        <f t="shared" si="16"/>
        <v>0</v>
      </c>
      <c r="Q61" s="37">
        <f t="shared" si="17"/>
        <v>0</v>
      </c>
    </row>
    <row r="62" spans="2:17" x14ac:dyDescent="0.25">
      <c r="C62" s="2" t="s">
        <v>71</v>
      </c>
      <c r="E62" s="38"/>
      <c r="I62" s="36">
        <f t="shared" si="18"/>
        <v>0</v>
      </c>
      <c r="M62" s="37">
        <f t="shared" si="16"/>
        <v>0</v>
      </c>
      <c r="Q62" s="37">
        <f t="shared" si="17"/>
        <v>0</v>
      </c>
    </row>
    <row r="63" spans="2:17" x14ac:dyDescent="0.25">
      <c r="C63" s="2" t="s">
        <v>22</v>
      </c>
      <c r="E63" s="38"/>
      <c r="I63" s="36">
        <f t="shared" si="18"/>
        <v>0</v>
      </c>
      <c r="M63" s="37">
        <f t="shared" si="16"/>
        <v>0</v>
      </c>
      <c r="Q63" s="37">
        <f t="shared" si="17"/>
        <v>0</v>
      </c>
    </row>
    <row r="64" spans="2:17" x14ac:dyDescent="0.25">
      <c r="C64" s="2" t="s">
        <v>40</v>
      </c>
      <c r="E64" s="38"/>
      <c r="I64" s="36">
        <f t="shared" si="18"/>
        <v>0</v>
      </c>
      <c r="M64" s="37">
        <f t="shared" si="16"/>
        <v>0</v>
      </c>
      <c r="Q64" s="37">
        <f t="shared" si="17"/>
        <v>0</v>
      </c>
    </row>
    <row r="65" spans="3:18" x14ac:dyDescent="0.25">
      <c r="C65" s="2" t="s">
        <v>38</v>
      </c>
      <c r="E65" s="39" t="s">
        <v>42</v>
      </c>
      <c r="F65" s="2"/>
      <c r="I65" s="36">
        <f>+G65</f>
        <v>0</v>
      </c>
      <c r="J65" s="2"/>
      <c r="M65" s="37">
        <f t="shared" si="16"/>
        <v>0</v>
      </c>
      <c r="Q65" s="37">
        <f t="shared" si="17"/>
        <v>0</v>
      </c>
      <c r="R65" s="19" t="s">
        <v>94</v>
      </c>
    </row>
    <row r="66" spans="3:18" x14ac:dyDescent="0.25">
      <c r="C66" s="2" t="s">
        <v>37</v>
      </c>
      <c r="E66" s="39" t="s">
        <v>42</v>
      </c>
      <c r="I66" s="36">
        <f>+G66</f>
        <v>0</v>
      </c>
      <c r="J66" s="2"/>
      <c r="M66" s="37">
        <f t="shared" si="16"/>
        <v>0</v>
      </c>
      <c r="Q66" s="37">
        <f t="shared" si="17"/>
        <v>0</v>
      </c>
      <c r="R66"/>
    </row>
    <row r="67" spans="3:18" x14ac:dyDescent="0.25">
      <c r="C67" s="2" t="s">
        <v>2</v>
      </c>
      <c r="E67" s="38"/>
      <c r="I67" s="36">
        <f>+G67+E67</f>
        <v>0</v>
      </c>
      <c r="J67" s="2"/>
      <c r="M67" s="37">
        <f t="shared" si="16"/>
        <v>0</v>
      </c>
      <c r="Q67" s="37">
        <f t="shared" si="17"/>
        <v>0</v>
      </c>
      <c r="R67"/>
    </row>
    <row r="68" spans="3:18" x14ac:dyDescent="0.25">
      <c r="C68" s="2" t="s">
        <v>72</v>
      </c>
      <c r="E68" s="38"/>
      <c r="F68" s="2"/>
      <c r="I68" s="36">
        <f t="shared" ref="I68:I69" si="19">+G68+E68</f>
        <v>0</v>
      </c>
      <c r="J68" s="2"/>
      <c r="K68" s="2"/>
      <c r="M68" s="37">
        <f t="shared" si="16"/>
        <v>0</v>
      </c>
      <c r="Q68" s="37">
        <f t="shared" si="17"/>
        <v>0</v>
      </c>
      <c r="R68" s="20" t="s">
        <v>79</v>
      </c>
    </row>
    <row r="69" spans="3:18" x14ac:dyDescent="0.25">
      <c r="C69" s="2" t="s">
        <v>39</v>
      </c>
      <c r="E69" s="38"/>
      <c r="I69" s="36">
        <f t="shared" si="19"/>
        <v>0</v>
      </c>
      <c r="J69" s="2"/>
      <c r="M69" s="37">
        <f t="shared" si="16"/>
        <v>0</v>
      </c>
      <c r="Q69" s="37">
        <f t="shared" si="17"/>
        <v>0</v>
      </c>
      <c r="R69"/>
    </row>
    <row r="70" spans="3:18" x14ac:dyDescent="0.25">
      <c r="C70" s="2" t="s">
        <v>31</v>
      </c>
      <c r="E70" s="38"/>
      <c r="I70" s="36">
        <f t="shared" si="18"/>
        <v>0</v>
      </c>
      <c r="J70" s="2"/>
      <c r="M70" s="37">
        <f t="shared" si="16"/>
        <v>0</v>
      </c>
      <c r="Q70" s="37">
        <f t="shared" si="17"/>
        <v>0</v>
      </c>
      <c r="R70" s="19" t="s">
        <v>95</v>
      </c>
    </row>
    <row r="71" spans="3:18" x14ac:dyDescent="0.25">
      <c r="C71" s="2" t="s">
        <v>65</v>
      </c>
      <c r="E71" s="39" t="s">
        <v>67</v>
      </c>
      <c r="G71" s="30"/>
      <c r="I71" s="30">
        <f>+G71</f>
        <v>0</v>
      </c>
      <c r="J71" s="2"/>
      <c r="M71" s="37">
        <f t="shared" si="16"/>
        <v>0</v>
      </c>
      <c r="Q71" s="37">
        <f t="shared" si="17"/>
        <v>0</v>
      </c>
      <c r="R71"/>
    </row>
    <row r="72" spans="3:18" x14ac:dyDescent="0.25">
      <c r="C72" s="2" t="s">
        <v>23</v>
      </c>
      <c r="E72" s="38"/>
      <c r="I72" s="36">
        <f t="shared" ref="I72:I96" si="20">+G72+E72</f>
        <v>0</v>
      </c>
      <c r="J72" s="2"/>
      <c r="M72" s="37">
        <f t="shared" si="16"/>
        <v>0</v>
      </c>
      <c r="Q72" s="37">
        <f t="shared" si="17"/>
        <v>0</v>
      </c>
      <c r="R72"/>
    </row>
    <row r="73" spans="3:18" x14ac:dyDescent="0.25">
      <c r="C73" s="2" t="s">
        <v>5</v>
      </c>
      <c r="E73" s="38"/>
      <c r="I73" s="36">
        <f t="shared" si="20"/>
        <v>0</v>
      </c>
      <c r="J73" s="2"/>
      <c r="M73" s="37">
        <f t="shared" si="16"/>
        <v>0</v>
      </c>
      <c r="Q73" s="37">
        <f t="shared" si="17"/>
        <v>0</v>
      </c>
      <c r="R73"/>
    </row>
    <row r="74" spans="3:18" x14ac:dyDescent="0.25">
      <c r="C74" s="2" t="s">
        <v>85</v>
      </c>
      <c r="E74" s="38"/>
      <c r="I74" s="36">
        <f t="shared" si="20"/>
        <v>0</v>
      </c>
      <c r="J74" s="2"/>
      <c r="M74" s="37">
        <f t="shared" si="16"/>
        <v>0</v>
      </c>
      <c r="Q74" s="37">
        <f t="shared" si="17"/>
        <v>0</v>
      </c>
      <c r="R74"/>
    </row>
    <row r="75" spans="3:18" x14ac:dyDescent="0.25">
      <c r="C75" s="2" t="s">
        <v>6</v>
      </c>
      <c r="E75" s="38"/>
      <c r="I75" s="36">
        <f t="shared" si="20"/>
        <v>0</v>
      </c>
      <c r="J75" s="2"/>
      <c r="M75" s="37">
        <f t="shared" si="16"/>
        <v>0</v>
      </c>
      <c r="Q75" s="37">
        <f t="shared" si="17"/>
        <v>0</v>
      </c>
      <c r="R75"/>
    </row>
    <row r="76" spans="3:18" x14ac:dyDescent="0.25">
      <c r="C76" s="2" t="s">
        <v>64</v>
      </c>
      <c r="E76" s="38"/>
      <c r="I76" s="36">
        <f t="shared" si="20"/>
        <v>0</v>
      </c>
      <c r="J76" s="2"/>
      <c r="M76" s="37">
        <f t="shared" si="16"/>
        <v>0</v>
      </c>
      <c r="Q76" s="37">
        <f t="shared" si="17"/>
        <v>0</v>
      </c>
      <c r="R76"/>
    </row>
    <row r="77" spans="3:18" x14ac:dyDescent="0.25">
      <c r="C77" s="2" t="s">
        <v>80</v>
      </c>
      <c r="E77" s="38"/>
      <c r="F77" s="20"/>
      <c r="I77" s="36">
        <f t="shared" si="20"/>
        <v>0</v>
      </c>
      <c r="J77" s="2"/>
      <c r="M77" s="37">
        <f t="shared" si="16"/>
        <v>0</v>
      </c>
      <c r="Q77" s="37">
        <f t="shared" si="17"/>
        <v>0</v>
      </c>
      <c r="R77"/>
    </row>
    <row r="78" spans="3:18" x14ac:dyDescent="0.25">
      <c r="C78" s="2" t="s">
        <v>81</v>
      </c>
      <c r="E78" s="38"/>
      <c r="F78" s="20"/>
      <c r="I78" s="36">
        <f t="shared" si="20"/>
        <v>0</v>
      </c>
      <c r="J78" s="2"/>
      <c r="M78" s="37">
        <f t="shared" si="16"/>
        <v>0</v>
      </c>
      <c r="Q78" s="37">
        <f t="shared" si="17"/>
        <v>0</v>
      </c>
      <c r="R78"/>
    </row>
    <row r="79" spans="3:18" x14ac:dyDescent="0.25">
      <c r="C79" s="2" t="s">
        <v>10</v>
      </c>
      <c r="E79" s="38"/>
      <c r="I79" s="36">
        <f t="shared" si="20"/>
        <v>0</v>
      </c>
      <c r="J79" s="2"/>
      <c r="M79" s="37">
        <f t="shared" si="16"/>
        <v>0</v>
      </c>
      <c r="Q79" s="37">
        <f t="shared" si="17"/>
        <v>0</v>
      </c>
      <c r="R79"/>
    </row>
    <row r="80" spans="3:18" x14ac:dyDescent="0.25">
      <c r="C80" s="2" t="s">
        <v>17</v>
      </c>
      <c r="E80" s="38"/>
      <c r="I80" s="36">
        <f t="shared" si="20"/>
        <v>0</v>
      </c>
      <c r="J80" s="2"/>
      <c r="M80" s="37">
        <f t="shared" si="16"/>
        <v>0</v>
      </c>
      <c r="Q80" s="37">
        <f t="shared" si="17"/>
        <v>0</v>
      </c>
      <c r="R80"/>
    </row>
    <row r="81" spans="3:18" x14ac:dyDescent="0.25">
      <c r="C81" s="2" t="s">
        <v>36</v>
      </c>
      <c r="E81" s="38"/>
      <c r="I81" s="36">
        <f t="shared" si="20"/>
        <v>0</v>
      </c>
      <c r="J81" s="2"/>
      <c r="M81" s="37">
        <f t="shared" si="16"/>
        <v>0</v>
      </c>
      <c r="Q81" s="37">
        <f t="shared" si="17"/>
        <v>0</v>
      </c>
      <c r="R81"/>
    </row>
    <row r="82" spans="3:18" x14ac:dyDescent="0.25">
      <c r="C82" s="2" t="s">
        <v>97</v>
      </c>
      <c r="E82" s="38"/>
      <c r="I82" s="36">
        <f t="shared" si="20"/>
        <v>0</v>
      </c>
      <c r="J82" s="2"/>
      <c r="K82" s="1"/>
      <c r="L82" s="1"/>
      <c r="M82" s="37">
        <f t="shared" si="16"/>
        <v>0</v>
      </c>
      <c r="Q82" s="37">
        <f t="shared" si="17"/>
        <v>0</v>
      </c>
      <c r="R82" s="3" t="s">
        <v>98</v>
      </c>
    </row>
    <row r="83" spans="3:18" x14ac:dyDescent="0.25">
      <c r="C83" s="2" t="s">
        <v>78</v>
      </c>
      <c r="E83" s="38"/>
      <c r="I83" s="36">
        <f t="shared" si="20"/>
        <v>0</v>
      </c>
      <c r="J83" s="3"/>
      <c r="K83" s="1"/>
      <c r="L83" s="1"/>
      <c r="M83" s="37">
        <f t="shared" si="16"/>
        <v>0</v>
      </c>
      <c r="Q83" s="37">
        <f t="shared" si="17"/>
        <v>0</v>
      </c>
    </row>
    <row r="84" spans="3:18" x14ac:dyDescent="0.25">
      <c r="C84" s="35" t="s">
        <v>88</v>
      </c>
      <c r="E84" s="38"/>
      <c r="I84" s="36">
        <f t="shared" si="20"/>
        <v>0</v>
      </c>
      <c r="M84" s="37">
        <f t="shared" si="16"/>
        <v>0</v>
      </c>
      <c r="Q84" s="37">
        <f t="shared" si="17"/>
        <v>0</v>
      </c>
    </row>
    <row r="85" spans="3:18" x14ac:dyDescent="0.25">
      <c r="C85" s="35"/>
      <c r="E85" s="38"/>
      <c r="I85" s="36">
        <f t="shared" si="20"/>
        <v>0</v>
      </c>
      <c r="M85" s="37">
        <f t="shared" si="16"/>
        <v>0</v>
      </c>
      <c r="Q85" s="37">
        <f t="shared" si="17"/>
        <v>0</v>
      </c>
    </row>
    <row r="86" spans="3:18" x14ac:dyDescent="0.25">
      <c r="C86" s="35"/>
      <c r="E86" s="38"/>
      <c r="I86" s="36">
        <f t="shared" si="20"/>
        <v>0</v>
      </c>
      <c r="M86" s="37">
        <f t="shared" si="16"/>
        <v>0</v>
      </c>
      <c r="Q86" s="37">
        <f t="shared" si="17"/>
        <v>0</v>
      </c>
    </row>
    <row r="87" spans="3:18" x14ac:dyDescent="0.25">
      <c r="C87" s="35"/>
      <c r="E87" s="38"/>
      <c r="I87" s="36">
        <f t="shared" si="20"/>
        <v>0</v>
      </c>
      <c r="M87" s="37">
        <f t="shared" si="16"/>
        <v>0</v>
      </c>
      <c r="Q87" s="37">
        <f t="shared" si="17"/>
        <v>0</v>
      </c>
    </row>
    <row r="88" spans="3:18" x14ac:dyDescent="0.25">
      <c r="C88" s="35"/>
      <c r="E88" s="38"/>
      <c r="I88" s="36">
        <f t="shared" si="20"/>
        <v>0</v>
      </c>
      <c r="M88" s="37">
        <f t="shared" si="16"/>
        <v>0</v>
      </c>
      <c r="Q88" s="37">
        <f t="shared" si="17"/>
        <v>0</v>
      </c>
    </row>
    <row r="89" spans="3:18" x14ac:dyDescent="0.25">
      <c r="C89" s="35"/>
      <c r="E89" s="38"/>
      <c r="I89" s="36">
        <f t="shared" si="20"/>
        <v>0</v>
      </c>
      <c r="M89" s="37">
        <f t="shared" si="16"/>
        <v>0</v>
      </c>
      <c r="Q89" s="37">
        <f t="shared" si="17"/>
        <v>0</v>
      </c>
    </row>
    <row r="90" spans="3:18" ht="16.5" customHeight="1" x14ac:dyDescent="0.25">
      <c r="C90" s="35"/>
      <c r="E90" s="38"/>
      <c r="I90" s="36">
        <f t="shared" si="20"/>
        <v>0</v>
      </c>
      <c r="M90" s="37">
        <f t="shared" si="16"/>
        <v>0</v>
      </c>
      <c r="Q90" s="37">
        <f t="shared" si="17"/>
        <v>0</v>
      </c>
    </row>
    <row r="91" spans="3:18" x14ac:dyDescent="0.25">
      <c r="C91" s="35"/>
      <c r="E91" s="38"/>
      <c r="I91" s="36">
        <f t="shared" si="20"/>
        <v>0</v>
      </c>
      <c r="M91" s="37">
        <f t="shared" si="16"/>
        <v>0</v>
      </c>
      <c r="Q91" s="37">
        <f t="shared" si="17"/>
        <v>0</v>
      </c>
    </row>
    <row r="92" spans="3:18" x14ac:dyDescent="0.25">
      <c r="C92" s="35"/>
      <c r="E92" s="38"/>
      <c r="I92" s="36">
        <f t="shared" si="20"/>
        <v>0</v>
      </c>
      <c r="M92" s="37">
        <f t="shared" si="16"/>
        <v>0</v>
      </c>
      <c r="Q92" s="37">
        <f t="shared" si="17"/>
        <v>0</v>
      </c>
    </row>
    <row r="93" spans="3:18" x14ac:dyDescent="0.25">
      <c r="C93" s="35"/>
      <c r="E93" s="38"/>
      <c r="I93" s="36">
        <f t="shared" si="20"/>
        <v>0</v>
      </c>
      <c r="M93" s="37">
        <f t="shared" si="16"/>
        <v>0</v>
      </c>
      <c r="Q93" s="37">
        <f t="shared" si="17"/>
        <v>0</v>
      </c>
    </row>
    <row r="94" spans="3:18" x14ac:dyDescent="0.25">
      <c r="C94" s="35"/>
      <c r="E94" s="38"/>
      <c r="I94" s="36">
        <f t="shared" si="20"/>
        <v>0</v>
      </c>
      <c r="M94" s="37">
        <f t="shared" si="16"/>
        <v>0</v>
      </c>
      <c r="Q94" s="37">
        <f t="shared" si="17"/>
        <v>0</v>
      </c>
    </row>
    <row r="95" spans="3:18" x14ac:dyDescent="0.25">
      <c r="C95" s="35"/>
      <c r="E95" s="38"/>
      <c r="I95" s="36">
        <f t="shared" si="20"/>
        <v>0</v>
      </c>
      <c r="M95" s="37">
        <f t="shared" si="16"/>
        <v>0</v>
      </c>
      <c r="Q95" s="37">
        <f t="shared" si="17"/>
        <v>0</v>
      </c>
    </row>
    <row r="96" spans="3:18" x14ac:dyDescent="0.25">
      <c r="C96" s="35"/>
      <c r="E96" s="38"/>
      <c r="I96" s="36">
        <f t="shared" si="20"/>
        <v>0</v>
      </c>
      <c r="M96" s="37">
        <f t="shared" si="16"/>
        <v>0</v>
      </c>
      <c r="Q96" s="37">
        <f t="shared" si="17"/>
        <v>0</v>
      </c>
    </row>
    <row r="97" spans="2:17" x14ac:dyDescent="0.25">
      <c r="C97" s="2" t="s">
        <v>109</v>
      </c>
      <c r="E97" s="39" t="s">
        <v>43</v>
      </c>
      <c r="G97" s="30"/>
      <c r="I97" s="30">
        <f>+G97</f>
        <v>0</v>
      </c>
      <c r="M97" s="37">
        <f t="shared" si="16"/>
        <v>0</v>
      </c>
      <c r="Q97" s="37">
        <f t="shared" si="17"/>
        <v>0</v>
      </c>
    </row>
    <row r="98" spans="2:17" customFormat="1" x14ac:dyDescent="0.25">
      <c r="G98" s="22"/>
      <c r="I98" s="22"/>
    </row>
    <row r="99" spans="2:17" customFormat="1" ht="19.5" customHeight="1" thickBot="1" x14ac:dyDescent="0.3">
      <c r="C99" t="s">
        <v>108</v>
      </c>
      <c r="E99" s="29">
        <f>+E39-SUM(E40:E97)</f>
        <v>0</v>
      </c>
      <c r="G99" s="24"/>
      <c r="I99" s="29">
        <f>+I39-SUM(I40:I97)</f>
        <v>0</v>
      </c>
      <c r="M99" s="29">
        <f>+M39-SUM(M40:M97)</f>
        <v>0</v>
      </c>
      <c r="Q99" s="29">
        <f>+Q39-SUM(Q40:Q97)</f>
        <v>0</v>
      </c>
    </row>
    <row r="100" spans="2:17" customFormat="1" ht="19.5" customHeight="1" thickTop="1" x14ac:dyDescent="0.25">
      <c r="E100" s="11"/>
      <c r="G100" s="24"/>
      <c r="I100" s="27"/>
    </row>
    <row r="101" spans="2:17" customFormat="1" x14ac:dyDescent="0.25">
      <c r="B101" s="2"/>
      <c r="C101" s="2"/>
      <c r="D101" s="2"/>
      <c r="E101" s="28"/>
      <c r="G101" s="24"/>
      <c r="I101" s="24"/>
    </row>
    <row r="102" spans="2:17" x14ac:dyDescent="0.25">
      <c r="C102" s="1"/>
      <c r="D102" s="1"/>
    </row>
    <row r="103" spans="2:17" x14ac:dyDescent="0.25">
      <c r="B103" s="1" t="s">
        <v>96</v>
      </c>
    </row>
    <row r="104" spans="2:17" x14ac:dyDescent="0.25">
      <c r="C104" s="2" t="s">
        <v>9</v>
      </c>
      <c r="E104" s="40"/>
      <c r="I104" s="36">
        <f>+G104+E104</f>
        <v>0</v>
      </c>
    </row>
    <row r="105" spans="2:17" x14ac:dyDescent="0.25">
      <c r="C105" s="2" t="s">
        <v>66</v>
      </c>
      <c r="E105" s="40"/>
      <c r="I105" s="36">
        <f>+G105+E105</f>
        <v>0</v>
      </c>
    </row>
    <row r="106" spans="2:17" x14ac:dyDescent="0.25">
      <c r="C106" s="2" t="s">
        <v>19</v>
      </c>
      <c r="E106" s="8" t="e">
        <f>E105/E104</f>
        <v>#DIV/0!</v>
      </c>
      <c r="I106" s="10" t="e">
        <f>I105/I104</f>
        <v>#DIV/0!</v>
      </c>
    </row>
    <row r="108" spans="2:17" x14ac:dyDescent="0.25">
      <c r="C108" s="2" t="s">
        <v>8</v>
      </c>
      <c r="E108" s="38"/>
      <c r="I108" s="36">
        <f>+G108+E108</f>
        <v>0</v>
      </c>
    </row>
    <row r="109" spans="2:17" x14ac:dyDescent="0.25">
      <c r="C109" s="2" t="s">
        <v>50</v>
      </c>
      <c r="E109" s="38"/>
      <c r="I109" s="36">
        <f t="shared" ref="I109:I116" si="21">+G109+E109</f>
        <v>0</v>
      </c>
    </row>
    <row r="110" spans="2:17" x14ac:dyDescent="0.25">
      <c r="C110" s="2" t="s">
        <v>11</v>
      </c>
      <c r="E110" s="38"/>
      <c r="I110" s="36">
        <f t="shared" si="21"/>
        <v>0</v>
      </c>
    </row>
    <row r="111" spans="2:17" x14ac:dyDescent="0.25">
      <c r="C111" s="2" t="s">
        <v>21</v>
      </c>
      <c r="E111" s="38"/>
      <c r="I111" s="36">
        <f t="shared" si="21"/>
        <v>0</v>
      </c>
    </row>
    <row r="112" spans="2:17" x14ac:dyDescent="0.25">
      <c r="C112" s="2" t="s">
        <v>49</v>
      </c>
      <c r="E112" s="38"/>
      <c r="I112" s="36">
        <f t="shared" si="21"/>
        <v>0</v>
      </c>
    </row>
    <row r="113" spans="2:9" x14ac:dyDescent="0.25">
      <c r="C113" s="2" t="s">
        <v>18</v>
      </c>
      <c r="E113" s="38"/>
      <c r="I113" s="36">
        <f t="shared" si="21"/>
        <v>0</v>
      </c>
    </row>
    <row r="114" spans="2:9" x14ac:dyDescent="0.25">
      <c r="C114" s="2" t="s">
        <v>47</v>
      </c>
      <c r="E114" s="38"/>
      <c r="I114" s="36">
        <f t="shared" si="21"/>
        <v>0</v>
      </c>
    </row>
    <row r="115" spans="2:9" x14ac:dyDescent="0.25">
      <c r="C115" s="2" t="s">
        <v>48</v>
      </c>
      <c r="E115" s="38"/>
      <c r="I115" s="36">
        <f t="shared" si="21"/>
        <v>0</v>
      </c>
    </row>
    <row r="116" spans="2:9" x14ac:dyDescent="0.25">
      <c r="C116" s="2" t="s">
        <v>20</v>
      </c>
      <c r="E116" s="38"/>
      <c r="I116" s="36">
        <f t="shared" si="21"/>
        <v>0</v>
      </c>
    </row>
    <row r="117" spans="2:9" x14ac:dyDescent="0.25">
      <c r="C117" s="2" t="s">
        <v>0</v>
      </c>
      <c r="E117" s="38"/>
      <c r="I117" s="36">
        <f>+G117+E117</f>
        <v>0</v>
      </c>
    </row>
    <row r="118" spans="2:9" customFormat="1" x14ac:dyDescent="0.25">
      <c r="C118" s="2" t="s">
        <v>87</v>
      </c>
      <c r="E118" s="10">
        <f>+SUM(E108:E117)</f>
        <v>0</v>
      </c>
      <c r="F118" s="9"/>
      <c r="G118" s="9"/>
      <c r="H118" s="9"/>
      <c r="I118" s="10">
        <f>+SUM(I108:I117)</f>
        <v>0</v>
      </c>
    </row>
    <row r="119" spans="2:9" customFormat="1" hidden="1" x14ac:dyDescent="0.25">
      <c r="E119" s="9"/>
      <c r="G119" s="22"/>
      <c r="I119" s="22"/>
    </row>
    <row r="120" spans="2:9" s="15" customFormat="1" hidden="1" x14ac:dyDescent="0.25">
      <c r="C120" s="15" t="s">
        <v>24</v>
      </c>
      <c r="D120"/>
      <c r="E120" s="17" t="e">
        <f>+E106*E118</f>
        <v>#DIV/0!</v>
      </c>
      <c r="F120" s="16"/>
      <c r="G120" s="16"/>
      <c r="H120" s="16"/>
      <c r="I120" s="17" t="e">
        <f>+I106*I118</f>
        <v>#DIV/0!</v>
      </c>
    </row>
    <row r="121" spans="2:9" s="15" customFormat="1" hidden="1" x14ac:dyDescent="0.25">
      <c r="C121" s="15" t="s">
        <v>51</v>
      </c>
      <c r="D121"/>
      <c r="E121" s="17"/>
      <c r="F121" s="16"/>
      <c r="G121" s="16"/>
      <c r="H121" s="16"/>
      <c r="I121" s="17"/>
    </row>
    <row r="122" spans="2:9" s="15" customFormat="1" ht="15.75" hidden="1" thickBot="1" x14ac:dyDescent="0.3">
      <c r="C122" s="15" t="s">
        <v>52</v>
      </c>
      <c r="D122"/>
      <c r="E122" s="16"/>
      <c r="F122" s="16"/>
      <c r="G122" s="16"/>
      <c r="H122" s="16"/>
      <c r="I122" s="18" t="e">
        <f>+I121+I120</f>
        <v>#DIV/0!</v>
      </c>
    </row>
    <row r="123" spans="2:9" customFormat="1" x14ac:dyDescent="0.25">
      <c r="G123" s="22"/>
      <c r="I123" s="22"/>
    </row>
    <row r="124" spans="2:9" customFormat="1" x14ac:dyDescent="0.25">
      <c r="G124" s="22"/>
      <c r="I124" s="22"/>
    </row>
    <row r="125" spans="2:9" x14ac:dyDescent="0.25">
      <c r="B125" s="1" t="s">
        <v>113</v>
      </c>
    </row>
    <row r="126" spans="2:9" x14ac:dyDescent="0.25">
      <c r="C126" s="2" t="s">
        <v>16</v>
      </c>
      <c r="E126" s="34"/>
    </row>
    <row r="127" spans="2:9" x14ac:dyDescent="0.25">
      <c r="C127" s="2" t="s">
        <v>45</v>
      </c>
      <c r="E127" s="34"/>
    </row>
    <row r="128" spans="2:9" x14ac:dyDescent="0.25">
      <c r="C128" s="2" t="s">
        <v>120</v>
      </c>
      <c r="E128" s="34"/>
    </row>
    <row r="129" spans="3:9" ht="15.75" thickBot="1" x14ac:dyDescent="0.3"/>
    <row r="130" spans="3:9" ht="15.75" thickBot="1" x14ac:dyDescent="0.3">
      <c r="C130" s="48" t="s">
        <v>118</v>
      </c>
      <c r="D130" s="1"/>
    </row>
    <row r="131" spans="3:9" x14ac:dyDescent="0.25">
      <c r="C131" s="2" t="s">
        <v>12</v>
      </c>
      <c r="E131" s="43"/>
      <c r="I131" s="36">
        <f>+G131+E131</f>
        <v>0</v>
      </c>
    </row>
    <row r="132" spans="3:9" x14ac:dyDescent="0.25">
      <c r="C132" s="2" t="s">
        <v>13</v>
      </c>
      <c r="E132" s="43"/>
      <c r="I132" s="41">
        <f>+G132+E132</f>
        <v>0</v>
      </c>
    </row>
    <row r="133" spans="3:9" x14ac:dyDescent="0.25">
      <c r="C133" s="2" t="s">
        <v>110</v>
      </c>
      <c r="E133" s="44">
        <f>0.67*E132</f>
        <v>0</v>
      </c>
      <c r="I133" s="22">
        <f>0.67*I132</f>
        <v>0</v>
      </c>
    </row>
    <row r="134" spans="3:9" ht="15.75" thickBot="1" x14ac:dyDescent="0.3"/>
    <row r="135" spans="3:9" ht="15.75" thickBot="1" x14ac:dyDescent="0.3">
      <c r="C135" s="48" t="s">
        <v>15</v>
      </c>
      <c r="D135" s="1"/>
    </row>
    <row r="136" spans="3:9" x14ac:dyDescent="0.25">
      <c r="C136" s="2" t="s">
        <v>12</v>
      </c>
      <c r="E136" s="43"/>
      <c r="I136" s="36">
        <f>+G136+E136</f>
        <v>0</v>
      </c>
    </row>
    <row r="137" spans="3:9" x14ac:dyDescent="0.25">
      <c r="C137" s="2" t="s">
        <v>13</v>
      </c>
      <c r="E137" s="43"/>
      <c r="I137" s="41">
        <f>+G137+E137</f>
        <v>0</v>
      </c>
    </row>
    <row r="138" spans="3:9" x14ac:dyDescent="0.25">
      <c r="C138" s="2" t="s">
        <v>44</v>
      </c>
      <c r="E138" s="45" t="e">
        <f>+E137/E136</f>
        <v>#DIV/0!</v>
      </c>
      <c r="I138" s="25" t="e">
        <f>+I137/I136</f>
        <v>#DIV/0!</v>
      </c>
    </row>
    <row r="139" spans="3:9" x14ac:dyDescent="0.25">
      <c r="C139" s="1"/>
      <c r="D139" s="1"/>
    </row>
    <row r="140" spans="3:9" x14ac:dyDescent="0.25">
      <c r="C140" s="2" t="s">
        <v>29</v>
      </c>
      <c r="E140" s="46"/>
      <c r="I140" s="36">
        <f>+G140+E140</f>
        <v>0</v>
      </c>
    </row>
    <row r="141" spans="3:9" x14ac:dyDescent="0.25">
      <c r="C141" s="2" t="s">
        <v>25</v>
      </c>
      <c r="E141" s="46"/>
      <c r="I141" s="36">
        <f t="shared" ref="I141:I147" si="22">+G141+E141</f>
        <v>0</v>
      </c>
    </row>
    <row r="142" spans="3:9" x14ac:dyDescent="0.25">
      <c r="C142" s="2" t="s">
        <v>26</v>
      </c>
      <c r="E142" s="46"/>
      <c r="I142" s="36">
        <f t="shared" si="22"/>
        <v>0</v>
      </c>
    </row>
    <row r="143" spans="3:9" x14ac:dyDescent="0.25">
      <c r="C143" s="2" t="s">
        <v>27</v>
      </c>
      <c r="E143" s="46"/>
      <c r="I143" s="36">
        <f t="shared" si="22"/>
        <v>0</v>
      </c>
    </row>
    <row r="144" spans="3:9" x14ac:dyDescent="0.25">
      <c r="C144" s="2" t="s">
        <v>28</v>
      </c>
      <c r="E144" s="46"/>
      <c r="I144" s="36">
        <f t="shared" si="22"/>
        <v>0</v>
      </c>
    </row>
    <row r="145" spans="2:18" x14ac:dyDescent="0.25">
      <c r="C145" s="2" t="s">
        <v>30</v>
      </c>
      <c r="E145" s="46"/>
      <c r="I145" s="36">
        <f t="shared" si="22"/>
        <v>0</v>
      </c>
    </row>
    <row r="146" spans="2:18" x14ac:dyDescent="0.25">
      <c r="C146" s="2" t="s">
        <v>112</v>
      </c>
      <c r="E146" s="46"/>
      <c r="I146" s="36"/>
    </row>
    <row r="147" spans="2:18" x14ac:dyDescent="0.25">
      <c r="C147" s="2" t="s">
        <v>111</v>
      </c>
      <c r="E147" s="46"/>
      <c r="I147" s="36">
        <f t="shared" si="22"/>
        <v>0</v>
      </c>
    </row>
    <row r="148" spans="2:18" x14ac:dyDescent="0.25">
      <c r="C148" s="2" t="s">
        <v>119</v>
      </c>
      <c r="E148" s="47">
        <f>+SUM(E140:E147)</f>
        <v>0</v>
      </c>
      <c r="I148" s="32">
        <f>+SUM(I140:I147)</f>
        <v>0</v>
      </c>
    </row>
    <row r="149" spans="2:18" x14ac:dyDescent="0.25">
      <c r="E149" s="28"/>
      <c r="I149" s="24"/>
    </row>
    <row r="150" spans="2:18" x14ac:dyDescent="0.25">
      <c r="B150" s="1" t="s">
        <v>121</v>
      </c>
    </row>
    <row r="151" spans="2:18" x14ac:dyDescent="0.25">
      <c r="C151" s="12" t="s">
        <v>106</v>
      </c>
      <c r="D151" s="12"/>
    </row>
    <row r="152" spans="2:18" x14ac:dyDescent="0.25">
      <c r="C152" s="12" t="s">
        <v>107</v>
      </c>
      <c r="D152" s="12"/>
    </row>
    <row r="153" spans="2:18" x14ac:dyDescent="0.25">
      <c r="C153" s="12"/>
      <c r="D153" s="12"/>
    </row>
    <row r="154" spans="2:18" x14ac:dyDescent="0.25">
      <c r="C154" s="2" t="s">
        <v>56</v>
      </c>
      <c r="F154" s="21"/>
    </row>
    <row r="155" spans="2:18" x14ac:dyDescent="0.25">
      <c r="C155" s="14" t="s">
        <v>53</v>
      </c>
      <c r="D155" s="14"/>
      <c r="E155" s="42"/>
    </row>
    <row r="156" spans="2:18" x14ac:dyDescent="0.25">
      <c r="C156" s="14" t="s">
        <v>54</v>
      </c>
      <c r="D156" s="14"/>
      <c r="E156" s="42"/>
    </row>
    <row r="157" spans="2:18" x14ac:dyDescent="0.25">
      <c r="C157" s="14" t="s">
        <v>55</v>
      </c>
      <c r="D157" s="14"/>
      <c r="E157" s="42"/>
      <c r="R157" s="19" t="s">
        <v>105</v>
      </c>
    </row>
    <row r="158" spans="2:18" x14ac:dyDescent="0.25">
      <c r="C158" s="14"/>
      <c r="D158" s="14"/>
      <c r="E158" s="13"/>
    </row>
    <row r="159" spans="2:18" x14ac:dyDescent="0.25">
      <c r="C159" s="2" t="s">
        <v>57</v>
      </c>
    </row>
    <row r="160" spans="2:18" x14ac:dyDescent="0.25">
      <c r="C160" s="14" t="s">
        <v>53</v>
      </c>
      <c r="D160" s="14"/>
      <c r="E160" s="42"/>
    </row>
    <row r="161" spans="3:18" x14ac:dyDescent="0.25">
      <c r="C161" s="14" t="s">
        <v>54</v>
      </c>
      <c r="D161" s="14"/>
      <c r="E161" s="42"/>
    </row>
    <row r="162" spans="3:18" x14ac:dyDescent="0.25">
      <c r="C162" s="14" t="s">
        <v>55</v>
      </c>
      <c r="D162" s="14"/>
      <c r="E162" s="42"/>
      <c r="R162" s="19" t="s">
        <v>105</v>
      </c>
    </row>
    <row r="163" spans="3:18" x14ac:dyDescent="0.25">
      <c r="C163" s="14"/>
      <c r="D163" s="14"/>
      <c r="E163" s="13"/>
    </row>
    <row r="164" spans="3:18" x14ac:dyDescent="0.25">
      <c r="C164" s="2" t="s">
        <v>58</v>
      </c>
      <c r="E164" s="13"/>
    </row>
    <row r="165" spans="3:18" x14ac:dyDescent="0.25">
      <c r="C165" s="14" t="s">
        <v>53</v>
      </c>
      <c r="D165" s="14"/>
      <c r="E165" s="42"/>
    </row>
    <row r="166" spans="3:18" x14ac:dyDescent="0.25">
      <c r="C166" s="14" t="s">
        <v>54</v>
      </c>
      <c r="D166" s="14"/>
      <c r="E166" s="42"/>
    </row>
    <row r="167" spans="3:18" x14ac:dyDescent="0.25">
      <c r="C167" s="14" t="s">
        <v>55</v>
      </c>
      <c r="D167" s="14"/>
      <c r="E167" s="42"/>
    </row>
    <row r="168" spans="3:18" x14ac:dyDescent="0.25">
      <c r="C168" s="14"/>
      <c r="D168" s="14"/>
      <c r="E168" s="13"/>
    </row>
    <row r="169" spans="3:18" x14ac:dyDescent="0.25">
      <c r="C169" s="2" t="s">
        <v>59</v>
      </c>
      <c r="E169" s="13"/>
    </row>
    <row r="170" spans="3:18" x14ac:dyDescent="0.25">
      <c r="C170" s="14" t="s">
        <v>53</v>
      </c>
      <c r="D170" s="14"/>
      <c r="E170" s="42"/>
    </row>
    <row r="171" spans="3:18" x14ac:dyDescent="0.25">
      <c r="C171" s="14" t="s">
        <v>54</v>
      </c>
      <c r="D171" s="14"/>
      <c r="E171" s="42"/>
    </row>
    <row r="172" spans="3:18" x14ac:dyDescent="0.25">
      <c r="C172" s="14" t="s">
        <v>55</v>
      </c>
      <c r="D172" s="14"/>
      <c r="E172" s="42"/>
    </row>
    <row r="173" spans="3:18" x14ac:dyDescent="0.25">
      <c r="C173" s="14"/>
      <c r="D173" s="14"/>
      <c r="E173" s="13"/>
    </row>
    <row r="174" spans="3:18" x14ac:dyDescent="0.25">
      <c r="C174" s="2" t="s">
        <v>60</v>
      </c>
      <c r="E174" s="13"/>
    </row>
    <row r="175" spans="3:18" x14ac:dyDescent="0.25">
      <c r="C175" s="14" t="s">
        <v>53</v>
      </c>
      <c r="D175" s="14"/>
      <c r="E175" s="42"/>
    </row>
    <row r="176" spans="3:18" x14ac:dyDescent="0.25">
      <c r="C176" s="14" t="s">
        <v>54</v>
      </c>
      <c r="D176" s="14"/>
      <c r="E176" s="42"/>
    </row>
    <row r="177" spans="3:5" x14ac:dyDescent="0.25">
      <c r="C177" s="14" t="s">
        <v>55</v>
      </c>
      <c r="D177" s="14"/>
      <c r="E177" s="42"/>
    </row>
  </sheetData>
  <sheetProtection algorithmName="SHA-512" hashValue="mZ7hZBFaJxZK2g18rEG+ftC7UqL/zamOUbAWgBKYwf5ZhQLGcO6NnQxw4WJwgsKXQFUIHI3wYcrSHfQR09bE5A==" saltValue="a5TiuU+ttOoL9u/6hnZFhQ==" spinCount="100000" sheet="1" objects="1" scenarios="1"/>
  <mergeCells count="1">
    <mergeCell ref="B8:C8"/>
  </mergeCells>
  <pageMargins left="0.7" right="0.7" top="0.75" bottom="0.75" header="0.3" footer="0.3"/>
  <pageSetup scale="76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 Corp 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2025-01-10T00:35:31Z</dcterms:modified>
</cp:coreProperties>
</file>